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35" windowWidth="19200" windowHeight="12555" firstSheet="5" activeTab="6"/>
  </bookViews>
  <sheets>
    <sheet name="Soupiska účetních dokladů" sheetId="1" r:id="rId1"/>
    <sheet name="Přehled čerpání způs. výdajů" sheetId="2" r:id="rId2"/>
    <sheet name="Přepracovaný rozpočet projektu" sheetId="3" r:id="rId3"/>
    <sheet name="Pracovní výkaz" sheetId="4" r:id="rId4"/>
    <sheet name="Mzdové náklady - odborní zam." sheetId="5" r:id="rId5"/>
    <sheet name="Mzdové náklady - administr. zam" sheetId="6" r:id="rId6"/>
    <sheet name="Cestovní náklady - tuzemské" sheetId="7" r:id="rId7"/>
    <sheet name="Cestovní náklady - zahraniční" sheetId="8" r:id="rId8"/>
    <sheet name="Odpisy" sheetId="9" r:id="rId9"/>
  </sheets>
  <definedNames>
    <definedName name="_xlnm.Print_Area" localSheetId="3">'Pracovní výkaz'!$A$1:$H$49</definedName>
    <definedName name="_xlnm.Print_Area" localSheetId="1">'Přehled čerpání způs. výdajů'!$A$1:$H$94</definedName>
    <definedName name="_xlnm.Print_Area" localSheetId="2">'Přepracovaný rozpočet projektu'!$A$1:$E$94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prochazkovak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34" authorId="1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B12" authorId="2">
      <text>
        <r>
          <rPr>
            <sz val="8"/>
            <rFont val="Tahoma"/>
            <family val="0"/>
          </rPr>
          <t xml:space="preserve">Používejte čísla kapitol, která jsou uvedena v rozpočtu projektu, ve vzestupném pořadí.
</t>
        </r>
      </text>
    </comment>
  </commentList>
</comments>
</file>

<file path=xl/comments2.xml><?xml version="1.0" encoding="utf-8"?>
<comments xmlns="http://schemas.openxmlformats.org/spreadsheetml/2006/main">
  <authors>
    <author>zachystalovad</author>
  </authors>
  <commentList>
    <comment ref="B94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E94" authorId="0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3.xml><?xml version="1.0" encoding="utf-8"?>
<comments xmlns="http://schemas.openxmlformats.org/spreadsheetml/2006/main">
  <authors>
    <author>gaplovskaj</author>
    <author>zachystalovad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
</t>
        </r>
      </text>
    </comment>
    <comment ref="C93" authorId="1">
      <text>
        <r>
          <rPr>
            <sz val="8"/>
            <rFont val="Tahoma"/>
            <family val="2"/>
          </rPr>
          <t>Uveďte datum, kdy byla tabulka vyplněna.</t>
        </r>
        <r>
          <rPr>
            <sz val="8"/>
            <rFont val="Tahoma"/>
            <family val="0"/>
          </rPr>
          <t xml:space="preserve">
</t>
        </r>
      </text>
    </comment>
    <comment ref="C94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INF</author>
  </authors>
  <commentList>
    <comment ref="E8" authorId="0">
      <text>
        <r>
          <rPr>
            <sz val="8"/>
            <rFont val="Tahoma"/>
            <family val="0"/>
          </rPr>
          <t xml:space="preserve">Uveďte číslo projektu ve tvaru
CZ.o.pp/a.b.gg/yy.xxxxx ze smluvního vztahu o poskytnutí finanční podpory
</t>
        </r>
      </text>
    </comment>
    <comment ref="E9" authorId="0">
      <text>
        <r>
          <rPr>
            <sz val="8"/>
            <rFont val="Tahoma"/>
            <family val="0"/>
          </rPr>
          <t xml:space="preserve">Uveďte název projektu ze smluvního vztahu
</t>
        </r>
      </text>
    </comment>
    <comment ref="E12" authorId="0">
      <text>
        <r>
          <rPr>
            <sz val="8"/>
            <rFont val="Tahoma"/>
            <family val="0"/>
          </rPr>
          <t xml:space="preserve">Uveďte zaměstnanecká  smlouva (ZS) pro hlavní nebo vedlejší pracovní poměr, dohoda o prac. činnosti (DPČ) nebo dohoda o provedení práce (DPP)
</t>
        </r>
      </text>
    </comment>
    <comment ref="E13" authorId="1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E14" authorId="0">
      <text>
        <r>
          <rPr>
            <sz val="8"/>
            <rFont val="Tahoma"/>
            <family val="0"/>
          </rPr>
          <t xml:space="preserve">Uveďte registrační číslo projektu a úvazek v něm v případě že se podílíte na realizaci dalších projektů financovaných z ESF nebo ERDF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0"/>
          </rPr>
          <t xml:space="preserve">Rok ke kterému se vztahuje rozpis mzdových nákladů
</t>
        </r>
      </text>
    </comment>
    <comment ref="B15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D15" authorId="1">
      <text>
        <r>
          <rPr>
            <sz val="8"/>
            <rFont val="Tahoma"/>
            <family val="0"/>
          </rPr>
          <t xml:space="preserve">
Doplňte dle výkazu práce, který je přílohou žádosti o platbu.
Počet odpracovaných hodin zahrnuje svátek, dvolenou, darování krve atd.</t>
        </r>
      </text>
    </comment>
    <comment ref="H15" authorId="0">
      <text>
        <r>
          <rPr>
            <sz val="8"/>
            <rFont val="Tahoma"/>
            <family val="0"/>
          </rPr>
          <t xml:space="preserve">Uveďte případně další uznatelné náklady, např. pojištění odpovědnosti.
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Petra Ďuranová</author>
    <author>machackovak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0"/>
          </rPr>
          <t xml:space="preserve">Rok ke kterému se vztahuje rozpis mzdových nákladů
</t>
        </r>
      </text>
    </comment>
    <comment ref="B15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D15" authorId="1">
      <text>
        <r>
          <rPr>
            <sz val="8"/>
            <rFont val="Tahoma"/>
            <family val="0"/>
          </rPr>
          <t xml:space="preserve">
Doplňte dle výkazu práce, který je přílohou žádosti o platbu.
Počet odpracovaných hodin zahrnuje svátek, dvolenou, darování krve atd.</t>
        </r>
      </text>
    </comment>
    <comment ref="H15" authorId="0">
      <text>
        <r>
          <rPr>
            <sz val="8"/>
            <rFont val="Tahoma"/>
            <family val="0"/>
          </rPr>
          <t xml:space="preserve">Uveďte případně další uznatelné náklady, např. pojištění odpovědnosti.
</t>
        </r>
      </text>
    </comment>
    <comment ref="I15" authorId="2">
      <text>
        <r>
          <rPr>
            <sz val="8"/>
            <rFont val="Tahoma"/>
            <family val="0"/>
          </rPr>
          <t>automaticky se dopočte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Petra Ďuranová</author>
    <author>petra.duranova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0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0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0"/>
          </rPr>
          <t xml:space="preserve">Doplňte datum ukončení pracovní cesty ve tvaru dd/mm/rrrr.
</t>
        </r>
      </text>
    </comment>
    <comment ref="F14" authorId="1">
      <text>
        <r>
          <rPr>
            <sz val="8"/>
            <rFont val="Tahoma"/>
            <family val="0"/>
          </rPr>
          <t xml:space="preserve">
Vyberte mezi účel pracovních cest:
 - tuzemská
- zahraniční</t>
        </r>
      </text>
    </comment>
    <comment ref="I14" authorId="1">
      <text>
        <r>
          <rPr>
            <sz val="8"/>
            <rFont val="Tahoma"/>
            <family val="0"/>
          </rPr>
          <t xml:space="preserve">
Součet jízdného, stravného, ubytování a kapesného (u zahraniční cesty) a případných nutných vedlejších výdajů na cestu. 
</t>
        </r>
      </text>
    </comment>
  </commentList>
</comments>
</file>

<file path=xl/comments8.xml><?xml version="1.0" encoding="utf-8"?>
<comments xmlns="http://schemas.openxmlformats.org/spreadsheetml/2006/main">
  <authors>
    <author>zachystalovad</author>
    <author>Petra Ďuranová</author>
    <author>petra.duranova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0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0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0"/>
          </rPr>
          <t xml:space="preserve">Doplňte datum ukončení pracovní cesty ve tvaru dd/mm/rrrr.
</t>
        </r>
      </text>
    </comment>
    <comment ref="F14" authorId="1">
      <text>
        <r>
          <rPr>
            <sz val="8"/>
            <rFont val="Tahoma"/>
            <family val="0"/>
          </rPr>
          <t xml:space="preserve">
Vyberte mezi účel pracovních cest:
 - tuzemská
- zahraniční</t>
        </r>
      </text>
    </comment>
    <comment ref="I14" authorId="1">
      <text>
        <r>
          <rPr>
            <sz val="8"/>
            <rFont val="Tahoma"/>
            <family val="0"/>
          </rPr>
          <t xml:space="preserve">
Součet jízdného, stravného, ubytování a kapesného (u zahraniční cesty) a případných nutných vedlejších výdajů na cestu. 
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petra.duranova</author>
  </authors>
  <commentList>
    <comment ref="A8" authorId="0">
      <text>
        <r>
          <rPr>
            <sz val="8"/>
            <rFont val="Tahoma"/>
            <family val="0"/>
          </rPr>
          <t xml:space="preserve">Uveďte číslo projektu ve tvaru
CZ.o.pp/a.b.gg/yy.xxxxx ze smluvního vztahu.
</t>
        </r>
      </text>
    </comment>
    <comment ref="A9" authorId="0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 finanční podpory
</t>
        </r>
      </text>
    </comment>
    <comment ref="A11" authorId="0">
      <text>
        <r>
          <rPr>
            <sz val="8"/>
            <rFont val="Tahoma"/>
            <family val="0"/>
          </rPr>
          <t xml:space="preserve">Uveďte období za které jou uváděny odpisy
</t>
        </r>
      </text>
    </comment>
    <comment ref="B13" authorId="1">
      <text>
        <r>
          <rPr>
            <sz val="8"/>
            <rFont val="Tahoma"/>
            <family val="0"/>
          </rPr>
          <t xml:space="preserve">Doplňte inventární číslo příslušného odepisovaného majetku, který byl použit pro projekt.
</t>
        </r>
      </text>
    </comment>
    <comment ref="D13" authorId="1">
      <text>
        <r>
          <rPr>
            <sz val="8"/>
            <rFont val="Tahoma"/>
            <family val="0"/>
          </rPr>
          <t xml:space="preserve">Doplňte odpisovou skupinu dle zákona o daních z příjmu.
</t>
        </r>
      </text>
    </comment>
    <comment ref="E13" authorId="1">
      <text>
        <r>
          <rPr>
            <sz val="8"/>
            <rFont val="Tahoma"/>
            <family val="0"/>
          </rPr>
          <t xml:space="preserve">Doplňte pořizovací cenu.
</t>
        </r>
      </text>
    </comment>
    <comment ref="F13" authorId="1">
      <text>
        <r>
          <rPr>
            <sz val="8"/>
            <rFont val="Tahoma"/>
            <family val="0"/>
          </rPr>
          <t xml:space="preserve">Doplňte výši  ročního daňového odpisu.
</t>
        </r>
      </text>
    </comment>
    <comment ref="G13" authorId="1">
      <text>
        <r>
          <rPr>
            <sz val="8"/>
            <rFont val="Tahoma"/>
            <family val="0"/>
          </rPr>
          <t>Doplňte počet i započatých kalendářních měsíců, po které byl majetek používán v projektu.
Údaj nesmí být větší než 12.</t>
        </r>
      </text>
    </comment>
    <comment ref="H13" authorId="1">
      <text>
        <r>
          <rPr>
            <sz val="8"/>
            <rFont val="Tahoma"/>
            <family val="0"/>
          </rPr>
          <t xml:space="preserve">Automaticky se vypočítá výše uznatelného nákladu.
</t>
        </r>
      </text>
    </comment>
  </commentList>
</comments>
</file>

<file path=xl/sharedStrings.xml><?xml version="1.0" encoding="utf-8"?>
<sst xmlns="http://schemas.openxmlformats.org/spreadsheetml/2006/main" count="507" uniqueCount="268">
  <si>
    <t xml:space="preserve">          </t>
  </si>
  <si>
    <t xml:space="preserve">       </t>
  </si>
  <si>
    <t>Registrační číslo projektu</t>
  </si>
  <si>
    <t>Název projektu</t>
  </si>
  <si>
    <t>Celkem</t>
  </si>
  <si>
    <t>Datum</t>
  </si>
  <si>
    <t>Podpis pracovníka</t>
  </si>
  <si>
    <t xml:space="preserve">Název příjemce finanční podpory </t>
  </si>
  <si>
    <t>Pořadové číslo</t>
  </si>
  <si>
    <t>Příloha č. 5 Monitorovací zprávy OP VK</t>
  </si>
  <si>
    <t>SOUPISKA ÚČETNÍCH DOKLADŮ</t>
  </si>
  <si>
    <t>Pořadové číslo účetního dokladu</t>
  </si>
  <si>
    <t>Číslo kapitoly, do které je výdaj zahrnut</t>
  </si>
  <si>
    <t>Popis účetního případu</t>
  </si>
  <si>
    <t>Částka uvedená na dokladu</t>
  </si>
  <si>
    <t>Částka zahrnutá k proplacení pro projekt</t>
  </si>
  <si>
    <t>Označení dokladu v účetnictví organizace</t>
  </si>
  <si>
    <t>xxx</t>
  </si>
  <si>
    <t>Příloha č. 8 Monitorovací zprávy OP VK</t>
  </si>
  <si>
    <t>PŘEHLED ČERPÁNÍ ZPŮSOBILÝCH VÝDAJŮ PROJEKTU</t>
  </si>
  <si>
    <t>Název příjemce podpory</t>
  </si>
  <si>
    <t>Vyplňujte pouze bílé buňky</t>
  </si>
  <si>
    <t>Náklady na celý projekt</t>
  </si>
  <si>
    <t>Druh výdajů rozpočtu</t>
  </si>
  <si>
    <t>Platný rozpočet (schválený či upravený příjemcem) v Kč</t>
  </si>
  <si>
    <t>Dosud prokázané výdaje v Kč</t>
  </si>
  <si>
    <t>Dosud prokázáno v % (vůči platnému rozpočtu)</t>
  </si>
  <si>
    <t>Aktuálně prokazované výdaje v Kč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</si>
  <si>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</si>
  <si>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</si>
  <si>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</si>
  <si>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 Osobní náklady</t>
  </si>
  <si>
    <t>1.1 Platy, odměny z dohod a pojistné</t>
  </si>
  <si>
    <t>1.1.1 Náklady na odborné zaměstnance, v tom</t>
  </si>
  <si>
    <t>1.1.1.1 Platy</t>
  </si>
  <si>
    <t>1.1.1.2 Odměny z dohod (DPČ)</t>
  </si>
  <si>
    <t>1.1.1.3 Odměny z dohod (DPP)</t>
  </si>
  <si>
    <t>1.1.2 Náklady na administrativní zaměstnance, v tom</t>
  </si>
  <si>
    <t>1.1.2.1 Platy</t>
  </si>
  <si>
    <t>1.1.2.2 Odměny z dohod (DPČ)</t>
  </si>
  <si>
    <t>1.1.2.3 Odměny z dohod (DPP)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</si>
  <si>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</si>
  <si>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</si>
  <si>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</si>
  <si>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</si>
  <si>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</si>
  <si>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</si>
  <si>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</si>
  <si>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</si>
  <si>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</si>
  <si>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</si>
  <si>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</si>
  <si>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</si>
  <si>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</si>
  <si>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</si>
  <si>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</si>
  <si>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</si>
  <si>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</si>
  <si>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</si>
  <si>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</si>
  <si>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</si>
  <si>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</si>
  <si>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</si>
  <si>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</si>
  <si>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</si>
  <si>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</si>
  <si>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</si>
  <si>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</si>
  <si>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</si>
  <si>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5. Nákup služeb</t>
  </si>
  <si>
    <t>5.1 Publikace / školící materiály / manuály</t>
  </si>
  <si>
    <t>5.2 Odborné služby / Studie a výzkum</t>
  </si>
  <si>
    <t>5.3 Náklady na konference/kurzy</t>
  </si>
  <si>
    <t xml:space="preserve">5.4 Podpora účastníků </t>
  </si>
  <si>
    <t>5.5 Jiné náklady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</si>
  <si>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</si>
  <si>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</si>
  <si>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</si>
  <si>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</si>
  <si>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</si>
  <si>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</si>
  <si>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</si>
  <si>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</si>
  <si>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 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</si>
  <si>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</si>
  <si>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</si>
  <si>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</si>
  <si>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</si>
  <si>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</si>
  <si>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</si>
  <si>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</si>
  <si>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</si>
  <si>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</si>
  <si>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</si>
  <si>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</si>
  <si>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</si>
  <si>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</si>
  <si>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</si>
  <si>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</si>
  <si>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 xml:space="preserve">PŘEPRACOVANÝ ROZPOČET PROJEKTU </t>
  </si>
  <si>
    <t>Schválený rozpočet
 v Kč</t>
  </si>
  <si>
    <t>Rozpočet přepracovaný příjemcem
 v Kč</t>
  </si>
  <si>
    <t>Přesun (navýšení, zmenšení) na úkor/ve prospěch položky</t>
  </si>
  <si>
    <t>Přesun z kapitoly
 v %</t>
  </si>
  <si>
    <t>2.2.3 Stravné</t>
  </si>
  <si>
    <t>Příloha č. 12_Monitorovací zprávy OP VK</t>
  </si>
  <si>
    <t xml:space="preserve">PRACOVNÍ VÝKAZ </t>
  </si>
  <si>
    <t>Název příjemce</t>
  </si>
  <si>
    <t xml:space="preserve">             </t>
  </si>
  <si>
    <t>Jméno a příjmení</t>
  </si>
  <si>
    <t>Druh pracovního poměru</t>
  </si>
  <si>
    <t>Role v projektu</t>
  </si>
  <si>
    <t xml:space="preserve">Výše úvazku </t>
  </si>
  <si>
    <t>Vykazovaný měsíc</t>
  </si>
  <si>
    <t>Úvazek v dalších projektech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</si>
  <si>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</si>
  <si>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</si>
  <si>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</si>
  <si>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</si>
  <si>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</si>
  <si>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</si>
  <si>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</si>
  <si>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</si>
  <si>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</si>
  <si>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</si>
  <si>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</si>
  <si>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</si>
  <si>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</si>
  <si>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</si>
  <si>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</si>
  <si>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</si>
  <si>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</si>
  <si>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</si>
  <si>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</si>
  <si>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</si>
  <si>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</si>
  <si>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</si>
  <si>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</si>
  <si>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</si>
  <si>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</si>
  <si>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</si>
  <si>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</si>
  <si>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</si>
  <si>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</si>
  <si>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</si>
  <si>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</si>
  <si>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</si>
  <si>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</si>
  <si>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</si>
  <si>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</si>
  <si>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</si>
  <si>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</si>
  <si>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</si>
  <si>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</si>
  <si>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</si>
  <si>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</si>
  <si>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</si>
  <si>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</si>
  <si>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</si>
  <si>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</si>
  <si>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</si>
  <si>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t>Příloha č. 13 Monitorovací zprávy OP VK</t>
  </si>
  <si>
    <t>Měsíc</t>
  </si>
  <si>
    <t>Rok</t>
  </si>
  <si>
    <t>Jméno a příjmení zaměstnance</t>
  </si>
  <si>
    <t>Hrubá mzda v daném měsíci v Kč</t>
  </si>
  <si>
    <t>Hodinová mzda/plat v Kč</t>
  </si>
  <si>
    <t>Způsobilé osobní náklady
 v Kč</t>
  </si>
  <si>
    <t>1) Uvádí se všichni členové realizačního týmu, včetně partnerů</t>
  </si>
  <si>
    <t>2) Je možné přidávat další řádky</t>
  </si>
  <si>
    <t>Příloha č. 14 Monitorovací zprávy OP VK</t>
  </si>
  <si>
    <t xml:space="preserve">Název příjemce podpory </t>
  </si>
  <si>
    <t>Období</t>
  </si>
  <si>
    <t>Číslo dokladu v účetním systému</t>
  </si>
  <si>
    <t>Jméno a příjmení pracovníka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</si>
  <si>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</si>
  <si>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</si>
  <si>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</si>
  <si>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Celkem v Kč</t>
  </si>
  <si>
    <t>Příloha č. 15 Monitorovací zprávy OP VK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</si>
  <si>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</si>
  <si>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</si>
  <si>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</si>
  <si>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Daňová odpisová skupina</t>
  </si>
  <si>
    <t>Pořizovací cena
 v Kč</t>
  </si>
  <si>
    <t>Výše ročního  odpisu
 v Kč</t>
  </si>
  <si>
    <t>Odpis, který přísluší projektu
 v Kč</t>
  </si>
  <si>
    <t>1) Je možné přidávat další řádky</t>
  </si>
  <si>
    <t xml:space="preserve">                           Příloha č. 9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</si>
  <si>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</si>
  <si>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</si>
  <si>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</si>
  <si>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</si>
  <si>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t>-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</si>
  <si>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</si>
  <si>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</si>
  <si>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</si>
  <si>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</si>
  <si>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</si>
  <si>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</si>
  <si>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4.3 Spotřeba vody, paliv a energie</t>
  </si>
  <si>
    <t>Počet měsíců, po které byl majetek používán
 v projektu</t>
  </si>
  <si>
    <t>Podpis zhotovitele MZ</t>
  </si>
  <si>
    <r>
      <t>ROZPIS CESTOVNÍCH NÁHRAD - TUZEMSKÉ</t>
    </r>
    <r>
      <rPr>
        <b/>
        <vertAlign val="superscript"/>
        <sz val="14"/>
        <rFont val="Times New Roman"/>
        <family val="1"/>
      </rPr>
      <t>1)2)</t>
    </r>
  </si>
  <si>
    <t>Diety (ubytování, stravné, kongresové poplatky a vedlejší nutné výdaje)</t>
  </si>
  <si>
    <t>Cestovné</t>
  </si>
  <si>
    <r>
      <t>ROZPIS CESTOVNÍCH NÁHRAD - ZAHRANIČNÍ</t>
    </r>
    <r>
      <rPr>
        <b/>
        <vertAlign val="superscript"/>
        <sz val="14"/>
        <rFont val="Times New Roman"/>
        <family val="1"/>
      </rPr>
      <t>1)2)</t>
    </r>
  </si>
  <si>
    <t>Úprava vzniklá zaokrouhlením</t>
  </si>
  <si>
    <t>Počet odpracov. hodin</t>
  </si>
  <si>
    <t>Pojistné na sociální pojištění
 v Kč</t>
  </si>
  <si>
    <t>Pojistné na zdravotní pojištění
 v Kč</t>
  </si>
  <si>
    <t>Další zákonné odvody</t>
  </si>
  <si>
    <r>
      <t>ROZPIS MZDOVÝCH NÁKLADŮ REALIZAČNÍHO TÝMU PROJEKTU - ODBORNÍ ZAMĚSTNANCI</t>
    </r>
    <r>
      <rPr>
        <b/>
        <vertAlign val="superscript"/>
        <sz val="14"/>
        <rFont val="Times New Roman"/>
        <family val="1"/>
      </rPr>
      <t>1 )2)</t>
    </r>
  </si>
  <si>
    <r>
      <t>ROZPIS MZDOVÝCH NÁKLADŮ REALIZAČNÍHO TÝMU PROJEKTU - ADMINISTRATIVNÍ ZAMĚSTNANCI</t>
    </r>
    <r>
      <rPr>
        <b/>
        <vertAlign val="superscript"/>
        <sz val="14"/>
        <rFont val="Times New Roman"/>
        <family val="1"/>
      </rPr>
      <t>1 )2)</t>
    </r>
  </si>
  <si>
    <t>Dodavatel</t>
  </si>
  <si>
    <t>Číslo faktury (platí pouze pro faktury)</t>
  </si>
  <si>
    <r>
      <t>Datum uskutečnění výdaje</t>
    </r>
    <r>
      <rPr>
        <b/>
        <vertAlign val="superscript"/>
        <sz val="8"/>
        <rFont val="Times New Roman"/>
        <family val="1"/>
      </rPr>
      <t>1</t>
    </r>
  </si>
  <si>
    <t>Platné od 8.1.2009</t>
  </si>
  <si>
    <t>Platné od 8.1.2008</t>
  </si>
  <si>
    <t>1</t>
  </si>
  <si>
    <t>2</t>
  </si>
  <si>
    <t>3</t>
  </si>
  <si>
    <t>4</t>
  </si>
  <si>
    <t>CZ.1.07/1.1.01/01.0000</t>
  </si>
  <si>
    <t>osobní náklady za 7.08</t>
  </si>
  <si>
    <t>osobní náklady za 8.08</t>
  </si>
  <si>
    <t>---</t>
  </si>
  <si>
    <t>č. úč. dok.</t>
  </si>
  <si>
    <t>1.1.3, 1.2, 1.3</t>
  </si>
  <si>
    <t>1.1.2, 1.2, 1.3</t>
  </si>
  <si>
    <t>5</t>
  </si>
  <si>
    <t>6</t>
  </si>
  <si>
    <t>7</t>
  </si>
  <si>
    <t>2.1</t>
  </si>
  <si>
    <t>3.1.1</t>
  </si>
  <si>
    <t>cestovní příkaz č.</t>
  </si>
  <si>
    <t>nákup notebooků</t>
  </si>
  <si>
    <t>Nejlepsi PC, a. s.</t>
  </si>
  <si>
    <t>FAP 9/2008</t>
  </si>
  <si>
    <t>5.3</t>
  </si>
  <si>
    <t>Konference 22. 7. 08,občerstvení</t>
  </si>
  <si>
    <t>S chuti, s.r.o.</t>
  </si>
  <si>
    <t>FAP 11/2008</t>
  </si>
  <si>
    <t>8.3</t>
  </si>
  <si>
    <t>Název banky</t>
  </si>
  <si>
    <t>lze uvést číslo výpisu</t>
  </si>
  <si>
    <t>Poplatky za bankovní účet 8/08</t>
  </si>
  <si>
    <t>Poplatky za bankovní účet 7/08</t>
  </si>
  <si>
    <t>Poplatky za bankovní účet 9/08</t>
  </si>
  <si>
    <t>Rozdíl mezi sloupci částka uvedená na dokladu a sloupci částka zahrnutá k proplacení vzniká je-li pro projekt uplatňována pouze část výdaje uvedená na účetním dokladu (jako příklad je uveden poplatek za vedení Bankovního účtu v případě, kdy projekt začíná realizaci v půlce měsíce).</t>
  </si>
  <si>
    <t>Vyplňte dle smlouvy, případně dodatku. V případě nepodstatných změn lze upravit dle Přepracovaného  rozpočtu projektu</t>
  </si>
  <si>
    <t>V 1. ŽOP vždy 0 Kč, v následujících ŽOP kumulativní částka schválená v předchozích ŽOP</t>
  </si>
  <si>
    <t>Vyplňte výdaje zahrnuté v rámci ŽOP.</t>
  </si>
  <si>
    <t>Vyplňte dle soupisky účetních dokladů (1. sloupec)</t>
  </si>
  <si>
    <t>Doplňte čísla a názvy položek a podpoložek dle schváleného rozpočtu projektu. Při vkládání řádků je třeba provést kontrolu, zda se následně načítají správně vzorce v ostatních sloupcích.</t>
  </si>
  <si>
    <t>Doplňte čísla a názvy položek a podpoložek dle schváleného rozpočtu projektu. Je-li předmětem změny založení nové položky/podpoložky rozpočtu, vloží příjemce nový řádek a vylní nové číslo a název tvořené položky/podpoložky. Při vkládání řádků je třeba provést kontrolu, zda se následně načítají správně vzorce v ostatních sloupcích.</t>
  </si>
  <si>
    <t>Vyplňte částky rozpočtu dle smlouvy, případně dodatku ke smlouvě, je-li to relevantní.</t>
  </si>
  <si>
    <t>Vyplňte upravenou výši jednotlivých položek dle potřeby.</t>
  </si>
  <si>
    <t>Automatiky se vypočte rozdíl mezi původně schválenou a nově navrhovanou výší položky. Vzorce nepřepisujte.</t>
  </si>
  <si>
    <t>Počítá se automaticky. Vzorce nepřepisujte.</t>
  </si>
  <si>
    <t>Automaticky se vypočte procentní rozdíl mezi původně schválenou a nově navrhovanou výši položky. Vzorce nepřepisujte.</t>
  </si>
  <si>
    <t>DPP/DPČ/Pracovní smlouva</t>
  </si>
  <si>
    <t>Vyplňte v případě zapojení zaměstnance do jiného projektu.</t>
  </si>
  <si>
    <t>Vyplňte dle názvu pozice uvedené v DPP/DPČ/PS - pozice v projektové žádosti, záložce realizační tým</t>
  </si>
  <si>
    <t>Aktivity je třeba řádně popsat, doporučujeme je-li to možné i kvantifikovat (např. tvorba metodické příručky pro obor x stran, vyhodnocování dotazníků - x ks, apod.). Obecné specifikace typu administrativní práce, tvorba metodiky apod. jsou neakceptovatelné.</t>
  </si>
  <si>
    <t>DPČ/DPP/PS</t>
  </si>
  <si>
    <t>počítá se automaticky</t>
  </si>
  <si>
    <t>Vyplňte jméno zaměstnance, se kterým je uzavřen pracovněprávní vztah v rámci projektu.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</si>
</sst>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12"/>
      <color indexed="62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b/>
      <sz val="8"/>
      <name val="Tahoma"/>
      <family val="0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sz val="11"/>
      <name val="Arial CE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sz val="11"/>
      <color indexed="9"/>
      <name val="Arial CE"/>
      <family val="0"/>
    </font>
    <font>
      <b/>
      <vertAlign val="superscript"/>
      <sz val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right" vertical="center" wrapText="1" shrinkToFit="1"/>
    </xf>
    <xf numFmtId="0" fontId="0" fillId="0" borderId="0" xfId="0" applyAlignment="1">
      <alignment wrapText="1" shrinkToFi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 shrinkToFi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168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vertical="center"/>
    </xf>
    <xf numFmtId="0" fontId="42" fillId="24" borderId="10" xfId="0" applyFont="1" applyFill="1" applyBorder="1" applyAlignment="1">
      <alignment vertical="center"/>
    </xf>
    <xf numFmtId="0" fontId="42" fillId="24" borderId="15" xfId="0" applyFont="1" applyFill="1" applyBorder="1" applyAlignment="1">
      <alignment vertical="center"/>
    </xf>
    <xf numFmtId="0" fontId="42" fillId="2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12" fillId="0" borderId="14" xfId="0" applyNumberFormat="1" applyFont="1" applyBorder="1" applyAlignment="1" applyProtection="1">
      <alignment horizontal="left" vertical="center" wrapText="1"/>
      <protection locked="0"/>
    </xf>
    <xf numFmtId="0" fontId="42" fillId="24" borderId="17" xfId="0" applyFont="1" applyFill="1" applyBorder="1" applyAlignment="1">
      <alignment vertical="center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2" fillId="0" borderId="12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0" fontId="7" fillId="25" borderId="0" xfId="0" applyFont="1" applyFill="1" applyBorder="1" applyAlignment="1">
      <alignment horizontal="center" vertical="center" wrapText="1"/>
    </xf>
    <xf numFmtId="49" fontId="7" fillId="19" borderId="12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19" borderId="10" xfId="0" applyFont="1" applyFill="1" applyBorder="1" applyAlignment="1">
      <alignment horizontal="left"/>
    </xf>
    <xf numFmtId="0" fontId="7" fillId="19" borderId="11" xfId="0" applyFont="1" applyFill="1" applyBorder="1" applyAlignment="1">
      <alignment horizontal="left"/>
    </xf>
    <xf numFmtId="0" fontId="7" fillId="19" borderId="12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7" fillId="19" borderId="10" xfId="0" applyFont="1" applyFill="1" applyBorder="1" applyAlignment="1">
      <alignment horizontal="left"/>
    </xf>
    <xf numFmtId="0" fontId="7" fillId="19" borderId="11" xfId="0" applyFont="1" applyFill="1" applyBorder="1" applyAlignment="1">
      <alignment horizontal="left"/>
    </xf>
    <xf numFmtId="49" fontId="7" fillId="19" borderId="18" xfId="0" applyNumberFormat="1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>
      <alignment vertical="center"/>
    </xf>
    <xf numFmtId="49" fontId="12" fillId="0" borderId="12" xfId="0" applyNumberFormat="1" applyFont="1" applyFill="1" applyBorder="1" applyAlignment="1" applyProtection="1">
      <alignment/>
      <protection locked="0"/>
    </xf>
    <xf numFmtId="0" fontId="12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16" borderId="10" xfId="0" applyFont="1" applyFill="1" applyBorder="1" applyAlignment="1">
      <alignment/>
    </xf>
    <xf numFmtId="0" fontId="7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12" fillId="16" borderId="11" xfId="0" applyFont="1" applyFill="1" applyBorder="1" applyAlignment="1">
      <alignment/>
    </xf>
    <xf numFmtId="49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7" fillId="19" borderId="12" xfId="0" applyNumberFormat="1" applyFont="1" applyFill="1" applyBorder="1" applyAlignment="1">
      <alignment horizontal="left" vertical="center"/>
    </xf>
    <xf numFmtId="49" fontId="7" fillId="19" borderId="10" xfId="0" applyNumberFormat="1" applyFont="1" applyFill="1" applyBorder="1" applyAlignment="1">
      <alignment horizontal="center" vertical="center"/>
    </xf>
    <xf numFmtId="49" fontId="7" fillId="19" borderId="21" xfId="0" applyNumberFormat="1" applyFont="1" applyFill="1" applyBorder="1" applyAlignment="1">
      <alignment horizontal="left" vertical="center"/>
    </xf>
    <xf numFmtId="49" fontId="7" fillId="19" borderId="12" xfId="0" applyNumberFormat="1" applyFont="1" applyFill="1" applyBorder="1" applyAlignment="1">
      <alignment horizontal="center" vertical="center" wrapText="1"/>
    </xf>
    <xf numFmtId="49" fontId="12" fillId="16" borderId="22" xfId="0" applyNumberFormat="1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left" vertical="center" indent="1"/>
    </xf>
    <xf numFmtId="49" fontId="12" fillId="0" borderId="23" xfId="0" applyNumberFormat="1" applyFont="1" applyFill="1" applyBorder="1" applyAlignment="1">
      <alignment horizontal="left" vertical="center" indent="2"/>
    </xf>
    <xf numFmtId="49" fontId="12" fillId="16" borderId="23" xfId="0" applyNumberFormat="1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left" vertical="center"/>
    </xf>
    <xf numFmtId="49" fontId="12" fillId="16" borderId="24" xfId="0" applyNumberFormat="1" applyFont="1" applyFill="1" applyBorder="1" applyAlignment="1">
      <alignment horizontal="left" vertical="center"/>
    </xf>
    <xf numFmtId="49" fontId="7" fillId="19" borderId="11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16" borderId="25" xfId="0" applyFont="1" applyFill="1" applyBorder="1" applyAlignment="1" applyProtection="1">
      <alignment vertical="center"/>
      <protection/>
    </xf>
    <xf numFmtId="0" fontId="12" fillId="16" borderId="26" xfId="0" applyFont="1" applyFill="1" applyBorder="1" applyAlignment="1" applyProtection="1">
      <alignment vertical="center"/>
      <protection/>
    </xf>
    <xf numFmtId="49" fontId="7" fillId="19" borderId="17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16" borderId="27" xfId="0" applyFont="1" applyFill="1" applyBorder="1" applyAlignment="1" applyProtection="1">
      <alignment horizontal="center" vertical="center"/>
      <protection/>
    </xf>
    <xf numFmtId="0" fontId="12" fillId="16" borderId="28" xfId="0" applyFont="1" applyFill="1" applyBorder="1" applyAlignment="1" applyProtection="1">
      <alignment horizontal="center" vertical="center"/>
      <protection/>
    </xf>
    <xf numFmtId="0" fontId="12" fillId="16" borderId="29" xfId="0" applyFont="1" applyFill="1" applyBorder="1" applyAlignment="1" applyProtection="1">
      <alignment horizontal="center" vertical="center"/>
      <protection/>
    </xf>
    <xf numFmtId="0" fontId="12" fillId="16" borderId="30" xfId="0" applyFont="1" applyFill="1" applyBorder="1" applyAlignment="1" applyProtection="1">
      <alignment horizontal="center" vertical="center"/>
      <protection/>
    </xf>
    <xf numFmtId="3" fontId="12" fillId="16" borderId="31" xfId="0" applyNumberFormat="1" applyFont="1" applyFill="1" applyBorder="1" applyAlignment="1">
      <alignment horizontal="center" vertical="center"/>
    </xf>
    <xf numFmtId="3" fontId="12" fillId="16" borderId="25" xfId="0" applyNumberFormat="1" applyFont="1" applyFill="1" applyBorder="1" applyAlignment="1">
      <alignment horizontal="center" vertical="center"/>
    </xf>
    <xf numFmtId="0" fontId="12" fillId="16" borderId="25" xfId="0" applyFont="1" applyFill="1" applyBorder="1" applyAlignment="1" applyProtection="1">
      <alignment horizontal="center" vertical="center"/>
      <protection/>
    </xf>
    <xf numFmtId="0" fontId="12" fillId="16" borderId="26" xfId="0" applyFont="1" applyFill="1" applyBorder="1" applyAlignment="1" applyProtection="1">
      <alignment horizontal="center" vertical="center"/>
      <protection/>
    </xf>
    <xf numFmtId="0" fontId="7" fillId="16" borderId="12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 indent="1"/>
    </xf>
    <xf numFmtId="49" fontId="7" fillId="19" borderId="32" xfId="0" applyNumberFormat="1" applyFont="1" applyFill="1" applyBorder="1" applyAlignment="1">
      <alignment horizontal="left" vertical="center"/>
    </xf>
    <xf numFmtId="3" fontId="12" fillId="19" borderId="25" xfId="0" applyNumberFormat="1" applyFont="1" applyFill="1" applyBorder="1" applyAlignment="1">
      <alignment horizontal="center" vertical="center"/>
    </xf>
    <xf numFmtId="3" fontId="12" fillId="16" borderId="25" xfId="0" applyNumberFormat="1" applyFont="1" applyFill="1" applyBorder="1" applyAlignment="1" applyProtection="1">
      <alignment horizontal="center" vertical="center"/>
      <protection/>
    </xf>
    <xf numFmtId="167" fontId="12" fillId="16" borderId="31" xfId="0" applyNumberFormat="1" applyFont="1" applyFill="1" applyBorder="1" applyAlignment="1">
      <alignment horizontal="center" vertical="center"/>
    </xf>
    <xf numFmtId="167" fontId="12" fillId="19" borderId="25" xfId="0" applyNumberFormat="1" applyFont="1" applyFill="1" applyBorder="1" applyAlignment="1">
      <alignment horizontal="center" vertical="center"/>
    </xf>
    <xf numFmtId="167" fontId="12" fillId="16" borderId="25" xfId="0" applyNumberFormat="1" applyFont="1" applyFill="1" applyBorder="1" applyAlignment="1">
      <alignment horizontal="center" vertical="center"/>
    </xf>
    <xf numFmtId="167" fontId="12" fillId="16" borderId="25" xfId="0" applyNumberFormat="1" applyFont="1" applyFill="1" applyBorder="1" applyAlignment="1" applyProtection="1">
      <alignment horizontal="center" vertical="center"/>
      <protection/>
    </xf>
    <xf numFmtId="167" fontId="12" fillId="16" borderId="33" xfId="0" applyNumberFormat="1" applyFont="1" applyFill="1" applyBorder="1" applyAlignment="1">
      <alignment horizontal="center" vertical="center"/>
    </xf>
    <xf numFmtId="167" fontId="12" fillId="19" borderId="27" xfId="0" applyNumberFormat="1" applyFont="1" applyFill="1" applyBorder="1" applyAlignment="1">
      <alignment horizontal="center" vertical="center"/>
    </xf>
    <xf numFmtId="167" fontId="12" fillId="16" borderId="27" xfId="0" applyNumberFormat="1" applyFont="1" applyFill="1" applyBorder="1" applyAlignment="1">
      <alignment horizontal="center" vertical="center"/>
    </xf>
    <xf numFmtId="167" fontId="12" fillId="16" borderId="27" xfId="0" applyNumberFormat="1" applyFont="1" applyFill="1" applyBorder="1" applyAlignment="1" applyProtection="1">
      <alignment horizontal="center" vertical="center"/>
      <protection/>
    </xf>
    <xf numFmtId="49" fontId="1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7" xfId="0" applyFont="1" applyBorder="1" applyAlignment="1">
      <alignment/>
    </xf>
    <xf numFmtId="0" fontId="44" fillId="0" borderId="0" xfId="0" applyFont="1" applyAlignment="1">
      <alignment/>
    </xf>
    <xf numFmtId="0" fontId="12" fillId="0" borderId="0" xfId="0" applyFont="1" applyAlignment="1">
      <alignment/>
    </xf>
    <xf numFmtId="49" fontId="7" fillId="19" borderId="12" xfId="0" applyNumberFormat="1" applyFont="1" applyFill="1" applyBorder="1" applyAlignment="1">
      <alignment/>
    </xf>
    <xf numFmtId="49" fontId="12" fillId="0" borderId="12" xfId="0" applyNumberFormat="1" applyFont="1" applyBorder="1" applyAlignment="1" applyProtection="1">
      <alignment horizontal="left"/>
      <protection locked="0"/>
    </xf>
    <xf numFmtId="0" fontId="40" fillId="0" borderId="0" xfId="0" applyFont="1" applyAlignment="1">
      <alignment/>
    </xf>
    <xf numFmtId="0" fontId="7" fillId="19" borderId="21" xfId="0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0" applyNumberFormat="1" applyFont="1" applyBorder="1" applyAlignment="1" applyProtection="1">
      <alignment horizontal="left" vertical="center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49" fontId="7" fillId="19" borderId="17" xfId="0" applyNumberFormat="1" applyFont="1" applyFill="1" applyBorder="1" applyAlignment="1" applyProtection="1">
      <alignment horizontal="center" vertical="center" wrapText="1"/>
      <protection/>
    </xf>
    <xf numFmtId="49" fontId="12" fillId="0" borderId="36" xfId="0" applyNumberFormat="1" applyFont="1" applyFill="1" applyBorder="1" applyAlignment="1" applyProtection="1">
      <alignment horizontal="left"/>
      <protection locked="0"/>
    </xf>
    <xf numFmtId="49" fontId="12" fillId="0" borderId="27" xfId="0" applyNumberFormat="1" applyFont="1" applyFill="1" applyBorder="1" applyAlignment="1" applyProtection="1">
      <alignment horizontal="left"/>
      <protection locked="0"/>
    </xf>
    <xf numFmtId="49" fontId="12" fillId="0" borderId="28" xfId="0" applyNumberFormat="1" applyFont="1" applyFill="1" applyBorder="1" applyAlignment="1" applyProtection="1">
      <alignment horizontal="left"/>
      <protection locked="0"/>
    </xf>
    <xf numFmtId="49" fontId="12" fillId="0" borderId="35" xfId="0" applyNumberFormat="1" applyFont="1" applyFill="1" applyBorder="1" applyAlignment="1" applyProtection="1">
      <alignment horizontal="left" wrapText="1"/>
      <protection locked="0"/>
    </xf>
    <xf numFmtId="49" fontId="12" fillId="0" borderId="25" xfId="0" applyNumberFormat="1" applyFont="1" applyFill="1" applyBorder="1" applyAlignment="1" applyProtection="1">
      <alignment horizontal="left" wrapText="1"/>
      <protection locked="0"/>
    </xf>
    <xf numFmtId="49" fontId="12" fillId="0" borderId="25" xfId="0" applyNumberFormat="1" applyFont="1" applyFill="1" applyBorder="1" applyAlignment="1" applyProtection="1">
      <alignment horizontal="center" wrapText="1"/>
      <protection locked="0"/>
    </xf>
    <xf numFmtId="49" fontId="12" fillId="0" borderId="26" xfId="0" applyNumberFormat="1" applyFont="1" applyFill="1" applyBorder="1" applyAlignment="1" applyProtection="1">
      <alignment horizontal="left" wrapText="1"/>
      <protection locked="0"/>
    </xf>
    <xf numFmtId="4" fontId="12" fillId="0" borderId="35" xfId="0" applyNumberFormat="1" applyFont="1" applyFill="1" applyBorder="1" applyAlignment="1" applyProtection="1">
      <alignment/>
      <protection locked="0"/>
    </xf>
    <xf numFmtId="4" fontId="12" fillId="0" borderId="25" xfId="0" applyNumberFormat="1" applyFont="1" applyFill="1" applyBorder="1" applyAlignment="1" applyProtection="1">
      <alignment/>
      <protection locked="0"/>
    </xf>
    <xf numFmtId="4" fontId="12" fillId="0" borderId="26" xfId="0" applyNumberFormat="1" applyFont="1" applyFill="1" applyBorder="1" applyAlignment="1" applyProtection="1">
      <alignment/>
      <protection locked="0"/>
    </xf>
    <xf numFmtId="3" fontId="12" fillId="0" borderId="36" xfId="0" applyNumberFormat="1" applyFont="1" applyFill="1" applyBorder="1" applyAlignment="1" applyProtection="1">
      <alignment horizontal="center"/>
      <protection locked="0"/>
    </xf>
    <xf numFmtId="3" fontId="12" fillId="0" borderId="27" xfId="0" applyNumberFormat="1" applyFont="1" applyFill="1" applyBorder="1" applyAlignment="1" applyProtection="1">
      <alignment horizontal="center"/>
      <protection locked="0"/>
    </xf>
    <xf numFmtId="3" fontId="12" fillId="0" borderId="28" xfId="0" applyNumberFormat="1" applyFont="1" applyFill="1" applyBorder="1" applyAlignment="1" applyProtection="1">
      <alignment horizontal="center"/>
      <protection locked="0"/>
    </xf>
    <xf numFmtId="4" fontId="12" fillId="19" borderId="35" xfId="0" applyNumberFormat="1" applyFont="1" applyFill="1" applyBorder="1" applyAlignment="1" applyProtection="1">
      <alignment horizontal="right"/>
      <protection/>
    </xf>
    <xf numFmtId="4" fontId="12" fillId="19" borderId="25" xfId="0" applyNumberFormat="1" applyFont="1" applyFill="1" applyBorder="1" applyAlignment="1" applyProtection="1">
      <alignment horizontal="right"/>
      <protection/>
    </xf>
    <xf numFmtId="4" fontId="12" fillId="19" borderId="26" xfId="0" applyNumberFormat="1" applyFont="1" applyFill="1" applyBorder="1" applyAlignment="1" applyProtection="1">
      <alignment horizontal="right"/>
      <protection/>
    </xf>
    <xf numFmtId="49" fontId="7" fillId="19" borderId="37" xfId="0" applyNumberFormat="1" applyFont="1" applyFill="1" applyBorder="1" applyAlignment="1" applyProtection="1">
      <alignment horizontal="center" vertical="center" wrapText="1"/>
      <protection/>
    </xf>
    <xf numFmtId="49" fontId="7" fillId="19" borderId="19" xfId="0" applyNumberFormat="1" applyFont="1" applyFill="1" applyBorder="1" applyAlignment="1" applyProtection="1">
      <alignment horizontal="center" vertical="center" wrapText="1"/>
      <protection/>
    </xf>
    <xf numFmtId="49" fontId="7" fillId="19" borderId="38" xfId="0" applyNumberFormat="1" applyFont="1" applyFill="1" applyBorder="1" applyAlignment="1" applyProtection="1">
      <alignment horizontal="center" vertical="center" wrapText="1"/>
      <protection/>
    </xf>
    <xf numFmtId="0" fontId="7" fillId="19" borderId="1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horizontal="left" wrapText="1"/>
      <protection locked="0"/>
    </xf>
    <xf numFmtId="0" fontId="7" fillId="19" borderId="12" xfId="0" applyNumberFormat="1" applyFont="1" applyFill="1" applyBorder="1" applyAlignment="1">
      <alignment horizontal="center" vertical="center" wrapText="1"/>
    </xf>
    <xf numFmtId="0" fontId="7" fillId="19" borderId="17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 applyProtection="1">
      <alignment horizontal="right"/>
      <protection locked="0"/>
    </xf>
    <xf numFmtId="4" fontId="12" fillId="0" borderId="27" xfId="0" applyNumberFormat="1" applyFont="1" applyFill="1" applyBorder="1" applyAlignment="1" applyProtection="1">
      <alignment horizontal="right"/>
      <protection locked="0"/>
    </xf>
    <xf numFmtId="169" fontId="12" fillId="0" borderId="25" xfId="0" applyNumberFormat="1" applyFont="1" applyFill="1" applyBorder="1" applyAlignment="1" applyProtection="1">
      <alignment horizontal="right"/>
      <protection locked="0"/>
    </xf>
    <xf numFmtId="4" fontId="12" fillId="0" borderId="33" xfId="0" applyNumberFormat="1" applyFont="1" applyFill="1" applyBorder="1" applyAlignment="1" applyProtection="1">
      <alignment horizontal="right"/>
      <protection locked="0"/>
    </xf>
    <xf numFmtId="0" fontId="12" fillId="0" borderId="33" xfId="0" applyNumberFormat="1" applyFont="1" applyFill="1" applyBorder="1" applyAlignment="1" applyProtection="1">
      <alignment horizontal="left" vertical="center"/>
      <protection locked="0"/>
    </xf>
    <xf numFmtId="0" fontId="12" fillId="0" borderId="27" xfId="0" applyNumberFormat="1" applyFont="1" applyFill="1" applyBorder="1" applyAlignment="1" applyProtection="1">
      <alignment horizontal="left" vertical="center"/>
      <protection locked="0"/>
    </xf>
    <xf numFmtId="0" fontId="12" fillId="0" borderId="28" xfId="0" applyNumberFormat="1" applyFont="1" applyFill="1" applyBorder="1" applyAlignment="1" applyProtection="1">
      <alignment horizontal="left" vertical="center"/>
      <protection locked="0"/>
    </xf>
    <xf numFmtId="0" fontId="7" fillId="19" borderId="35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12" fillId="0" borderId="39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left" vertical="center"/>
      <protection locked="0"/>
    </xf>
    <xf numFmtId="0" fontId="12" fillId="0" borderId="41" xfId="0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16" borderId="10" xfId="0" applyNumberFormat="1" applyFont="1" applyFill="1" applyBorder="1" applyAlignment="1">
      <alignment horizontal="left" vertical="center"/>
    </xf>
    <xf numFmtId="0" fontId="7" fillId="19" borderId="42" xfId="0" applyFont="1" applyFill="1" applyBorder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3" fontId="12" fillId="19" borderId="25" xfId="0" applyNumberFormat="1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>
      <alignment horizontal="center" vertical="center"/>
      <protection/>
    </xf>
    <xf numFmtId="3" fontId="12" fillId="0" borderId="27" xfId="0" applyNumberFormat="1" applyFont="1" applyFill="1" applyBorder="1" applyAlignment="1" applyProtection="1">
      <alignment horizontal="center" vertical="center"/>
      <protection/>
    </xf>
    <xf numFmtId="49" fontId="12" fillId="16" borderId="25" xfId="0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 wrapText="1"/>
    </xf>
    <xf numFmtId="3" fontId="12" fillId="0" borderId="26" xfId="0" applyNumberFormat="1" applyFont="1" applyFill="1" applyBorder="1" applyAlignment="1" applyProtection="1">
      <alignment horizontal="center" vertical="center"/>
      <protection/>
    </xf>
    <xf numFmtId="3" fontId="12" fillId="19" borderId="26" xfId="0" applyNumberFormat="1" applyFont="1" applyFill="1" applyBorder="1" applyAlignment="1" applyProtection="1">
      <alignment horizontal="center" vertical="center"/>
      <protection/>
    </xf>
    <xf numFmtId="3" fontId="12" fillId="19" borderId="28" xfId="0" applyNumberFormat="1" applyFont="1" applyFill="1" applyBorder="1" applyAlignment="1" applyProtection="1">
      <alignment horizontal="center" vertical="center"/>
      <protection/>
    </xf>
    <xf numFmtId="3" fontId="12" fillId="19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19" borderId="10" xfId="0" applyFont="1" applyFill="1" applyBorder="1" applyAlignment="1">
      <alignment horizontal="center" vertical="center"/>
    </xf>
    <xf numFmtId="0" fontId="7" fillId="19" borderId="17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/>
    </xf>
    <xf numFmtId="4" fontId="42" fillId="24" borderId="21" xfId="0" applyNumberFormat="1" applyFont="1" applyFill="1" applyBorder="1" applyAlignment="1" applyProtection="1">
      <alignment/>
      <protection/>
    </xf>
    <xf numFmtId="0" fontId="42" fillId="24" borderId="10" xfId="0" applyNumberFormat="1" applyFont="1" applyFill="1" applyBorder="1" applyAlignment="1">
      <alignment horizontal="left" vertical="center" wrapText="1"/>
    </xf>
    <xf numFmtId="0" fontId="42" fillId="24" borderId="17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/>
    </xf>
    <xf numFmtId="0" fontId="0" fillId="0" borderId="43" xfId="0" applyBorder="1" applyAlignment="1">
      <alignment/>
    </xf>
    <xf numFmtId="0" fontId="42" fillId="24" borderId="28" xfId="0" applyFont="1" applyFill="1" applyBorder="1" applyAlignment="1" applyProtection="1">
      <alignment horizontal="left"/>
      <protection/>
    </xf>
    <xf numFmtId="0" fontId="42" fillId="24" borderId="41" xfId="0" applyFont="1" applyFill="1" applyBorder="1" applyAlignment="1" applyProtection="1">
      <alignment horizontal="left"/>
      <protection/>
    </xf>
    <xf numFmtId="49" fontId="7" fillId="25" borderId="18" xfId="0" applyNumberFormat="1" applyFont="1" applyFill="1" applyBorder="1" applyAlignment="1" applyProtection="1">
      <alignment horizontal="center" vertical="center" wrapText="1"/>
      <protection/>
    </xf>
    <xf numFmtId="49" fontId="7" fillId="25" borderId="44" xfId="0" applyNumberFormat="1" applyFont="1" applyFill="1" applyBorder="1" applyAlignment="1" applyProtection="1">
      <alignment horizontal="center" vertical="center" wrapText="1"/>
      <protection/>
    </xf>
    <xf numFmtId="49" fontId="7" fillId="25" borderId="45" xfId="0" applyNumberFormat="1" applyFont="1" applyFill="1" applyBorder="1" applyAlignment="1" applyProtection="1">
      <alignment horizontal="center" vertical="center" wrapText="1"/>
      <protection/>
    </xf>
    <xf numFmtId="49" fontId="7" fillId="25" borderId="46" xfId="0" applyNumberFormat="1" applyFont="1" applyFill="1" applyBorder="1" applyAlignment="1" applyProtection="1">
      <alignment horizontal="center" vertical="center" wrapText="1"/>
      <protection/>
    </xf>
    <xf numFmtId="49" fontId="7" fillId="25" borderId="47" xfId="0" applyNumberFormat="1" applyFont="1" applyFill="1" applyBorder="1" applyAlignment="1" applyProtection="1">
      <alignment horizontal="center" vertical="center" wrapText="1"/>
      <protection/>
    </xf>
    <xf numFmtId="49" fontId="7" fillId="25" borderId="40" xfId="0" applyNumberFormat="1" applyFont="1" applyFill="1" applyBorder="1" applyAlignment="1" applyProtection="1">
      <alignment horizontal="center" vertical="center" wrapText="1"/>
      <protection/>
    </xf>
    <xf numFmtId="49" fontId="7" fillId="25" borderId="48" xfId="0" applyNumberFormat="1" applyFont="1" applyFill="1" applyBorder="1" applyAlignment="1" applyProtection="1">
      <alignment horizontal="center" vertical="center" wrapText="1"/>
      <protection/>
    </xf>
    <xf numFmtId="49" fontId="7" fillId="25" borderId="25" xfId="0" applyNumberFormat="1" applyFont="1" applyFill="1" applyBorder="1" applyAlignment="1" applyProtection="1">
      <alignment horizontal="center" vertical="center" wrapText="1"/>
      <protection/>
    </xf>
    <xf numFmtId="49" fontId="7" fillId="25" borderId="26" xfId="0" applyNumberFormat="1" applyFont="1" applyFill="1" applyBorder="1" applyAlignment="1" applyProtection="1">
      <alignment horizontal="center" vertical="center" wrapText="1"/>
      <protection/>
    </xf>
    <xf numFmtId="49" fontId="7" fillId="25" borderId="49" xfId="0" applyNumberFormat="1" applyFont="1" applyFill="1" applyBorder="1" applyAlignment="1" applyProtection="1">
      <alignment horizontal="center" vertical="center" wrapText="1"/>
      <protection/>
    </xf>
    <xf numFmtId="2" fontId="7" fillId="19" borderId="50" xfId="0" applyNumberFormat="1" applyFont="1" applyFill="1" applyBorder="1" applyAlignment="1" applyProtection="1">
      <alignment horizontal="center" vertical="center" wrapText="1"/>
      <protection/>
    </xf>
    <xf numFmtId="2" fontId="7" fillId="19" borderId="13" xfId="0" applyNumberFormat="1" applyFont="1" applyFill="1" applyBorder="1" applyAlignment="1" applyProtection="1">
      <alignment horizontal="center" vertical="center" wrapText="1"/>
      <protection/>
    </xf>
    <xf numFmtId="4" fontId="42" fillId="24" borderId="14" xfId="0" applyNumberFormat="1" applyFont="1" applyFill="1" applyBorder="1" applyAlignment="1" applyProtection="1">
      <alignment horizontal="center"/>
      <protection/>
    </xf>
    <xf numFmtId="2" fontId="7" fillId="19" borderId="51" xfId="0" applyNumberFormat="1" applyFont="1" applyFill="1" applyBorder="1" applyAlignment="1" applyProtection="1">
      <alignment horizontal="center" vertical="center" wrapText="1"/>
      <protection/>
    </xf>
    <xf numFmtId="2" fontId="7" fillId="19" borderId="52" xfId="0" applyNumberFormat="1" applyFont="1" applyFill="1" applyBorder="1" applyAlignment="1" applyProtection="1">
      <alignment horizontal="center" vertical="center" wrapText="1"/>
      <protection/>
    </xf>
    <xf numFmtId="2" fontId="7" fillId="19" borderId="53" xfId="0" applyNumberFormat="1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>
      <alignment/>
    </xf>
    <xf numFmtId="4" fontId="12" fillId="25" borderId="27" xfId="0" applyNumberFormat="1" applyFont="1" applyFill="1" applyBorder="1" applyAlignment="1" applyProtection="1">
      <alignment horizontal="right"/>
      <protection/>
    </xf>
    <xf numFmtId="4" fontId="12" fillId="25" borderId="54" xfId="0" applyNumberFormat="1" applyFont="1" applyFill="1" applyBorder="1" applyAlignment="1">
      <alignment horizontal="right"/>
    </xf>
    <xf numFmtId="4" fontId="12" fillId="24" borderId="55" xfId="0" applyNumberFormat="1" applyFont="1" applyFill="1" applyBorder="1" applyAlignment="1" applyProtection="1">
      <alignment horizontal="right"/>
      <protection locked="0"/>
    </xf>
    <xf numFmtId="4" fontId="42" fillId="24" borderId="56" xfId="0" applyNumberFormat="1" applyFont="1" applyFill="1" applyBorder="1" applyAlignment="1" applyProtection="1">
      <alignment horizontal="right"/>
      <protection/>
    </xf>
    <xf numFmtId="49" fontId="42" fillId="24" borderId="55" xfId="0" applyNumberFormat="1" applyFont="1" applyFill="1" applyBorder="1" applyAlignment="1" applyProtection="1">
      <alignment horizontal="left" wrapText="1"/>
      <protection locked="0"/>
    </xf>
    <xf numFmtId="49" fontId="42" fillId="24" borderId="57" xfId="0" applyNumberFormat="1" applyFont="1" applyFill="1" applyBorder="1" applyAlignment="1" applyProtection="1">
      <alignment horizontal="center"/>
      <protection locked="0"/>
    </xf>
    <xf numFmtId="4" fontId="42" fillId="24" borderId="57" xfId="0" applyNumberFormat="1" applyFont="1" applyFill="1" applyBorder="1" applyAlignment="1" applyProtection="1">
      <alignment horizontal="right"/>
      <protection locked="0"/>
    </xf>
    <xf numFmtId="169" fontId="42" fillId="24" borderId="57" xfId="0" applyNumberFormat="1" applyFont="1" applyFill="1" applyBorder="1" applyAlignment="1" applyProtection="1">
      <alignment horizontal="right"/>
      <protection locked="0"/>
    </xf>
    <xf numFmtId="4" fontId="12" fillId="25" borderId="58" xfId="0" applyNumberFormat="1" applyFont="1" applyFill="1" applyBorder="1" applyAlignment="1">
      <alignment horizontal="right"/>
    </xf>
    <xf numFmtId="4" fontId="12" fillId="24" borderId="56" xfId="0" applyNumberFormat="1" applyFont="1" applyFill="1" applyBorder="1" applyAlignment="1">
      <alignment horizontal="right"/>
    </xf>
    <xf numFmtId="4" fontId="42" fillId="24" borderId="11" xfId="0" applyNumberFormat="1" applyFont="1" applyFill="1" applyBorder="1" applyAlignment="1">
      <alignment horizontal="right" vertical="center" wrapText="1"/>
    </xf>
    <xf numFmtId="0" fontId="8" fillId="19" borderId="17" xfId="0" applyFont="1" applyFill="1" applyBorder="1" applyAlignment="1">
      <alignment/>
    </xf>
    <xf numFmtId="4" fontId="12" fillId="0" borderId="31" xfId="0" applyNumberFormat="1" applyFont="1" applyFill="1" applyBorder="1" applyAlignment="1">
      <alignment horizontal="right"/>
    </xf>
    <xf numFmtId="4" fontId="12" fillId="19" borderId="35" xfId="0" applyNumberFormat="1" applyFont="1" applyFill="1" applyBorder="1" applyAlignment="1">
      <alignment horizontal="right"/>
    </xf>
    <xf numFmtId="4" fontId="12" fillId="19" borderId="25" xfId="0" applyNumberFormat="1" applyFont="1" applyFill="1" applyBorder="1" applyAlignment="1">
      <alignment horizontal="right"/>
    </xf>
    <xf numFmtId="0" fontId="7" fillId="19" borderId="18" xfId="0" applyNumberFormat="1" applyFont="1" applyFill="1" applyBorder="1" applyAlignment="1">
      <alignment horizontal="center" vertical="center" wrapText="1"/>
    </xf>
    <xf numFmtId="4" fontId="12" fillId="24" borderId="59" xfId="0" applyNumberFormat="1" applyFont="1" applyFill="1" applyBorder="1" applyAlignment="1">
      <alignment horizontal="right"/>
    </xf>
    <xf numFmtId="169" fontId="12" fillId="0" borderId="60" xfId="0" applyNumberFormat="1" applyFont="1" applyFill="1" applyBorder="1" applyAlignment="1" applyProtection="1">
      <alignment horizontal="right"/>
      <protection locked="0"/>
    </xf>
    <xf numFmtId="169" fontId="12" fillId="0" borderId="29" xfId="0" applyNumberFormat="1" applyFont="1" applyFill="1" applyBorder="1" applyAlignment="1" applyProtection="1">
      <alignment horizontal="right"/>
      <protection locked="0"/>
    </xf>
    <xf numFmtId="0" fontId="7" fillId="19" borderId="37" xfId="0" applyNumberFormat="1" applyFont="1" applyFill="1" applyBorder="1" applyAlignment="1">
      <alignment horizontal="center" vertical="center" wrapText="1"/>
    </xf>
    <xf numFmtId="49" fontId="42" fillId="24" borderId="0" xfId="0" applyNumberFormat="1" applyFont="1" applyFill="1" applyBorder="1" applyAlignment="1" applyProtection="1">
      <alignment horizontal="center"/>
      <protection locked="0"/>
    </xf>
    <xf numFmtId="4" fontId="42" fillId="24" borderId="0" xfId="0" applyNumberFormat="1" applyFont="1" applyFill="1" applyBorder="1" applyAlignment="1" applyProtection="1">
      <alignment horizontal="right"/>
      <protection locked="0"/>
    </xf>
    <xf numFmtId="4" fontId="12" fillId="0" borderId="35" xfId="0" applyNumberFormat="1" applyFont="1" applyFill="1" applyBorder="1" applyAlignment="1" applyProtection="1">
      <alignment horizontal="right"/>
      <protection locked="0"/>
    </xf>
    <xf numFmtId="4" fontId="12" fillId="0" borderId="25" xfId="0" applyNumberFormat="1" applyFont="1" applyFill="1" applyBorder="1" applyAlignment="1" applyProtection="1">
      <alignment horizontal="right"/>
      <protection locked="0"/>
    </xf>
    <xf numFmtId="4" fontId="12" fillId="0" borderId="26" xfId="0" applyNumberFormat="1" applyFont="1" applyFill="1" applyBorder="1" applyAlignment="1" applyProtection="1">
      <alignment horizontal="right"/>
      <protection locked="0"/>
    </xf>
    <xf numFmtId="49" fontId="42" fillId="24" borderId="21" xfId="0" applyNumberFormat="1" applyFont="1" applyFill="1" applyBorder="1" applyAlignment="1" applyProtection="1">
      <alignment horizontal="left"/>
      <protection locked="0"/>
    </xf>
    <xf numFmtId="0" fontId="47" fillId="24" borderId="61" xfId="0" applyFont="1" applyFill="1" applyBorder="1" applyAlignment="1">
      <alignment wrapText="1"/>
    </xf>
    <xf numFmtId="0" fontId="47" fillId="24" borderId="21" xfId="0" applyFont="1" applyFill="1" applyBorder="1" applyAlignment="1">
      <alignment wrapText="1"/>
    </xf>
    <xf numFmtId="0" fontId="47" fillId="24" borderId="61" xfId="0" applyFont="1" applyFill="1" applyBorder="1" applyAlignment="1">
      <alignment horizontal="center" wrapText="1"/>
    </xf>
    <xf numFmtId="0" fontId="40" fillId="0" borderId="62" xfId="0" applyFont="1" applyBorder="1" applyAlignment="1">
      <alignment horizontal="center" wrapText="1"/>
    </xf>
    <xf numFmtId="49" fontId="40" fillId="0" borderId="46" xfId="0" applyNumberFormat="1" applyFont="1" applyBorder="1" applyAlignment="1">
      <alignment wrapText="1"/>
    </xf>
    <xf numFmtId="0" fontId="40" fillId="0" borderId="46" xfId="0" applyFont="1" applyBorder="1" applyAlignment="1">
      <alignment wrapText="1"/>
    </xf>
    <xf numFmtId="49" fontId="40" fillId="0" borderId="46" xfId="0" applyNumberFormat="1" applyFont="1" applyBorder="1" applyAlignment="1">
      <alignment horizontal="center" wrapText="1"/>
    </xf>
    <xf numFmtId="14" fontId="40" fillId="0" borderId="46" xfId="0" applyNumberFormat="1" applyFont="1" applyBorder="1" applyAlignment="1">
      <alignment wrapText="1"/>
    </xf>
    <xf numFmtId="49" fontId="40" fillId="0" borderId="52" xfId="0" applyNumberFormat="1" applyFont="1" applyBorder="1" applyAlignment="1">
      <alignment horizontal="center" wrapText="1"/>
    </xf>
    <xf numFmtId="0" fontId="40" fillId="0" borderId="63" xfId="0" applyFont="1" applyBorder="1" applyAlignment="1">
      <alignment horizontal="center" wrapText="1"/>
    </xf>
    <xf numFmtId="49" fontId="40" fillId="0" borderId="48" xfId="0" applyNumberFormat="1" applyFont="1" applyBorder="1" applyAlignment="1">
      <alignment wrapText="1"/>
    </xf>
    <xf numFmtId="0" fontId="40" fillId="0" borderId="48" xfId="0" applyFont="1" applyBorder="1" applyAlignment="1">
      <alignment wrapText="1"/>
    </xf>
    <xf numFmtId="49" fontId="40" fillId="0" borderId="48" xfId="0" applyNumberFormat="1" applyFont="1" applyBorder="1" applyAlignment="1">
      <alignment horizontal="center" wrapText="1"/>
    </xf>
    <xf numFmtId="14" fontId="40" fillId="0" borderId="48" xfId="0" applyNumberFormat="1" applyFont="1" applyBorder="1" applyAlignment="1">
      <alignment wrapText="1"/>
    </xf>
    <xf numFmtId="49" fontId="40" fillId="0" borderId="13" xfId="0" applyNumberFormat="1" applyFont="1" applyBorder="1" applyAlignment="1">
      <alignment horizontal="center" wrapText="1"/>
    </xf>
    <xf numFmtId="49" fontId="40" fillId="0" borderId="48" xfId="0" applyNumberFormat="1" applyFont="1" applyBorder="1" applyAlignment="1" applyProtection="1">
      <alignment horizontal="left" wrapText="1"/>
      <protection locked="0"/>
    </xf>
    <xf numFmtId="0" fontId="40" fillId="0" borderId="13" xfId="0" applyFont="1" applyBorder="1" applyAlignment="1">
      <alignment wrapText="1"/>
    </xf>
    <xf numFmtId="49" fontId="40" fillId="0" borderId="63" xfId="0" applyNumberFormat="1" applyFont="1" applyBorder="1" applyAlignment="1" applyProtection="1">
      <alignment horizontal="right"/>
      <protection locked="0"/>
    </xf>
    <xf numFmtId="49" fontId="40" fillId="0" borderId="64" xfId="0" applyNumberFormat="1" applyFont="1" applyBorder="1" applyAlignment="1" applyProtection="1">
      <alignment horizontal="right"/>
      <protection locked="0"/>
    </xf>
    <xf numFmtId="49" fontId="40" fillId="0" borderId="65" xfId="0" applyNumberFormat="1" applyFont="1" applyBorder="1" applyAlignment="1" applyProtection="1">
      <alignment horizontal="left" wrapText="1"/>
      <protection locked="0"/>
    </xf>
    <xf numFmtId="0" fontId="40" fillId="0" borderId="65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4" fontId="40" fillId="0" borderId="46" xfId="0" applyNumberFormat="1" applyFont="1" applyBorder="1" applyAlignment="1">
      <alignment wrapText="1"/>
    </xf>
    <xf numFmtId="4" fontId="40" fillId="0" borderId="48" xfId="0" applyNumberFormat="1" applyFont="1" applyBorder="1" applyAlignment="1">
      <alignment wrapText="1"/>
    </xf>
    <xf numFmtId="4" fontId="40" fillId="0" borderId="65" xfId="0" applyNumberFormat="1" applyFont="1" applyBorder="1" applyAlignment="1">
      <alignment wrapText="1"/>
    </xf>
    <xf numFmtId="4" fontId="40" fillId="19" borderId="48" xfId="0" applyNumberFormat="1" applyFont="1" applyFill="1" applyBorder="1" applyAlignment="1">
      <alignment wrapText="1"/>
    </xf>
    <xf numFmtId="49" fontId="40" fillId="19" borderId="63" xfId="0" applyNumberFormat="1" applyFont="1" applyFill="1" applyBorder="1" applyAlignment="1" applyProtection="1">
      <alignment horizontal="right"/>
      <protection locked="0"/>
    </xf>
    <xf numFmtId="49" fontId="47" fillId="24" borderId="61" xfId="0" applyNumberFormat="1" applyFont="1" applyFill="1" applyBorder="1" applyAlignment="1">
      <alignment horizontal="center" wrapText="1"/>
    </xf>
    <xf numFmtId="0" fontId="47" fillId="24" borderId="21" xfId="0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65" xfId="0" applyNumberFormat="1" applyFont="1" applyFill="1" applyBorder="1" applyAlignment="1">
      <alignment horizontal="center" vertical="center"/>
    </xf>
    <xf numFmtId="49" fontId="6" fillId="19" borderId="14" xfId="0" applyNumberFormat="1" applyFont="1" applyFill="1" applyBorder="1" applyAlignment="1">
      <alignment horizontal="center" vertical="center"/>
    </xf>
    <xf numFmtId="49" fontId="6" fillId="19" borderId="6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 applyProtection="1">
      <alignment/>
      <protection locked="0"/>
    </xf>
    <xf numFmtId="0" fontId="7" fillId="19" borderId="22" xfId="0" applyFont="1" applyFill="1" applyBorder="1" applyAlignment="1">
      <alignment horizontal="left" wrapText="1"/>
    </xf>
    <xf numFmtId="0" fontId="7" fillId="19" borderId="66" xfId="0" applyFont="1" applyFill="1" applyBorder="1" applyAlignment="1">
      <alignment horizontal="left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6" fillId="0" borderId="61" xfId="0" applyFont="1" applyBorder="1" applyAlignment="1">
      <alignment horizontal="center" vertical="center"/>
    </xf>
    <xf numFmtId="49" fontId="6" fillId="19" borderId="62" xfId="0" applyNumberFormat="1" applyFont="1" applyFill="1" applyBorder="1" applyAlignment="1">
      <alignment horizontal="center" vertical="center"/>
    </xf>
    <xf numFmtId="49" fontId="6" fillId="19" borderId="46" xfId="0" applyNumberFormat="1" applyFont="1" applyFill="1" applyBorder="1" applyAlignment="1">
      <alignment horizontal="center" vertical="center"/>
    </xf>
    <xf numFmtId="49" fontId="6" fillId="19" borderId="52" xfId="0" applyNumberFormat="1" applyFont="1" applyFill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40" fillId="0" borderId="11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49" fontId="18" fillId="0" borderId="17" xfId="0" applyNumberFormat="1" applyFont="1" applyBorder="1" applyAlignment="1" applyProtection="1">
      <alignment/>
      <protection locked="0"/>
    </xf>
    <xf numFmtId="0" fontId="7" fillId="0" borderId="17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41" fillId="0" borderId="0" xfId="0" applyFont="1" applyAlignment="1">
      <alignment horizontal="center" wrapText="1" shrinkToFit="1"/>
    </xf>
    <xf numFmtId="0" fontId="12" fillId="0" borderId="0" xfId="0" applyFont="1" applyAlignment="1">
      <alignment horizontal="center" wrapText="1" shrinkToFit="1"/>
    </xf>
    <xf numFmtId="0" fontId="7" fillId="19" borderId="37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19" borderId="32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left"/>
    </xf>
    <xf numFmtId="0" fontId="7" fillId="19" borderId="11" xfId="0" applyFont="1" applyFill="1" applyBorder="1" applyAlignment="1">
      <alignment horizontal="left"/>
    </xf>
    <xf numFmtId="0" fontId="7" fillId="19" borderId="18" xfId="0" applyFont="1" applyFill="1" applyBorder="1" applyAlignment="1">
      <alignment horizontal="center" vertical="top" wrapText="1"/>
    </xf>
    <xf numFmtId="0" fontId="7" fillId="19" borderId="32" xfId="0" applyFont="1" applyFill="1" applyBorder="1" applyAlignment="1">
      <alignment horizontal="center" vertical="top" wrapText="1"/>
    </xf>
    <xf numFmtId="0" fontId="12" fillId="0" borderId="32" xfId="0" applyFont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40" fillId="0" borderId="50" xfId="0" applyNumberFormat="1" applyFont="1" applyBorder="1" applyAlignment="1" applyProtection="1">
      <alignment horizontal="left" wrapText="1"/>
      <protection locked="0"/>
    </xf>
    <xf numFmtId="0" fontId="40" fillId="0" borderId="27" xfId="0" applyNumberFormat="1" applyFont="1" applyBorder="1" applyAlignment="1" applyProtection="1">
      <alignment horizontal="left" wrapText="1"/>
      <protection locked="0"/>
    </xf>
    <xf numFmtId="0" fontId="40" fillId="0" borderId="29" xfId="0" applyNumberFormat="1" applyFont="1" applyBorder="1" applyAlignment="1" applyProtection="1">
      <alignment horizontal="left" wrapText="1"/>
      <protection locked="0"/>
    </xf>
    <xf numFmtId="0" fontId="8" fillId="25" borderId="10" xfId="0" applyFont="1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1" xfId="0" applyFill="1" applyBorder="1" applyAlignment="1">
      <alignment/>
    </xf>
    <xf numFmtId="0" fontId="39" fillId="0" borderId="0" xfId="0" applyFont="1" applyAlignment="1">
      <alignment horizontal="right"/>
    </xf>
    <xf numFmtId="0" fontId="6" fillId="0" borderId="61" xfId="0" applyFont="1" applyBorder="1" applyAlignment="1">
      <alignment horizontal="center"/>
    </xf>
    <xf numFmtId="0" fontId="0" fillId="0" borderId="61" xfId="0" applyBorder="1" applyAlignment="1">
      <alignment/>
    </xf>
    <xf numFmtId="49" fontId="12" fillId="16" borderId="10" xfId="0" applyNumberFormat="1" applyFont="1" applyFill="1" applyBorder="1" applyAlignment="1">
      <alignment horizontal="left" vertical="center"/>
    </xf>
    <xf numFmtId="49" fontId="12" fillId="16" borderId="11" xfId="0" applyNumberFormat="1" applyFont="1" applyFill="1" applyBorder="1" applyAlignment="1">
      <alignment horizontal="left" vertical="center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59" xfId="0" applyNumberFormat="1" applyFont="1" applyBorder="1" applyAlignment="1" applyProtection="1">
      <alignment horizontal="left" vertical="center"/>
      <protection locked="0"/>
    </xf>
    <xf numFmtId="49" fontId="7" fillId="0" borderId="67" xfId="0" applyNumberFormat="1" applyFont="1" applyBorder="1" applyAlignment="1" applyProtection="1">
      <alignment horizontal="left" vertical="center"/>
      <protection locked="0"/>
    </xf>
    <xf numFmtId="49" fontId="7" fillId="0" borderId="68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49" fontId="7" fillId="0" borderId="69" xfId="0" applyNumberFormat="1" applyFont="1" applyBorder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0" fontId="41" fillId="0" borderId="70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49" fontId="6" fillId="19" borderId="73" xfId="0" applyNumberFormat="1" applyFont="1" applyFill="1" applyBorder="1" applyAlignment="1">
      <alignment horizontal="center" vertical="center"/>
    </xf>
    <xf numFmtId="49" fontId="45" fillId="19" borderId="74" xfId="0" applyNumberFormat="1" applyFont="1" applyFill="1" applyBorder="1" applyAlignment="1">
      <alignment horizontal="center" vertical="center"/>
    </xf>
    <xf numFmtId="49" fontId="45" fillId="19" borderId="7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horizontal="left" vertical="center"/>
      <protection locked="0"/>
    </xf>
    <xf numFmtId="49" fontId="7" fillId="0" borderId="61" xfId="0" applyNumberFormat="1" applyFont="1" applyBorder="1" applyAlignment="1" applyProtection="1">
      <alignment horizontal="left" vertical="center"/>
      <protection locked="0"/>
    </xf>
    <xf numFmtId="49" fontId="7" fillId="0" borderId="20" xfId="0" applyNumberFormat="1" applyFont="1" applyBorder="1" applyAlignment="1" applyProtection="1">
      <alignment horizontal="left" vertical="center"/>
      <protection locked="0"/>
    </xf>
    <xf numFmtId="49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0" xfId="0" applyFont="1" applyFill="1" applyBorder="1" applyAlignment="1">
      <alignment horizontal="left" vertical="center"/>
    </xf>
    <xf numFmtId="0" fontId="7" fillId="19" borderId="11" xfId="0" applyFont="1" applyFill="1" applyBorder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7" fillId="19" borderId="24" xfId="0" applyFont="1" applyFill="1" applyBorder="1" applyAlignment="1">
      <alignment horizontal="left" vertical="top" wrapText="1"/>
    </xf>
    <xf numFmtId="0" fontId="7" fillId="19" borderId="41" xfId="0" applyFont="1" applyFill="1" applyBorder="1" applyAlignment="1">
      <alignment horizontal="left" vertical="top" wrapText="1"/>
    </xf>
    <xf numFmtId="0" fontId="12" fillId="0" borderId="65" xfId="0" applyNumberFormat="1" applyFont="1" applyBorder="1" applyAlignment="1" applyProtection="1">
      <alignment horizontal="left" vertical="center" wrapText="1"/>
      <protection locked="0"/>
    </xf>
    <xf numFmtId="0" fontId="12" fillId="0" borderId="14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42" fillId="24" borderId="15" xfId="0" applyFont="1" applyFill="1" applyBorder="1" applyAlignment="1">
      <alignment horizontal="right" vertical="center"/>
    </xf>
    <xf numFmtId="0" fontId="42" fillId="24" borderId="69" xfId="0" applyFont="1" applyFill="1" applyBorder="1" applyAlignment="1">
      <alignment horizontal="right" vertical="center"/>
    </xf>
    <xf numFmtId="0" fontId="7" fillId="19" borderId="77" xfId="0" applyFont="1" applyFill="1" applyBorder="1" applyAlignment="1">
      <alignment horizontal="left" vertical="center"/>
    </xf>
    <xf numFmtId="0" fontId="7" fillId="19" borderId="45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45" xfId="0" applyNumberFormat="1" applyFont="1" applyBorder="1" applyAlignment="1" applyProtection="1">
      <alignment horizontal="left" vertical="center" wrapText="1"/>
      <protection locked="0"/>
    </xf>
    <xf numFmtId="49" fontId="12" fillId="0" borderId="34" xfId="0" applyNumberFormat="1" applyFont="1" applyBorder="1" applyAlignment="1" applyProtection="1">
      <alignment horizontal="left" vertical="center" wrapText="1"/>
      <protection locked="0"/>
    </xf>
    <xf numFmtId="0" fontId="7" fillId="19" borderId="63" xfId="0" applyFont="1" applyFill="1" applyBorder="1" applyAlignment="1">
      <alignment horizontal="left" vertical="center"/>
    </xf>
    <xf numFmtId="0" fontId="7" fillId="19" borderId="48" xfId="0" applyFont="1" applyFill="1" applyBorder="1" applyAlignment="1">
      <alignment horizontal="left" vertical="center"/>
    </xf>
    <xf numFmtId="49" fontId="12" fillId="0" borderId="48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6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2" fillId="24" borderId="17" xfId="0" applyFont="1" applyFill="1" applyBorder="1" applyAlignment="1">
      <alignment horizontal="right" vertical="center"/>
    </xf>
    <xf numFmtId="0" fontId="42" fillId="24" borderId="15" xfId="0" applyFont="1" applyFill="1" applyBorder="1" applyAlignment="1">
      <alignment vertical="center"/>
    </xf>
    <xf numFmtId="0" fontId="42" fillId="24" borderId="16" xfId="0" applyFont="1" applyFill="1" applyBorder="1" applyAlignment="1">
      <alignment vertical="center"/>
    </xf>
    <xf numFmtId="0" fontId="7" fillId="19" borderId="78" xfId="0" applyFont="1" applyFill="1" applyBorder="1" applyAlignment="1">
      <alignment horizontal="left" vertical="center"/>
    </xf>
    <xf numFmtId="0" fontId="7" fillId="19" borderId="16" xfId="0" applyFont="1" applyFill="1" applyBorder="1" applyAlignment="1">
      <alignment horizontal="left" vertical="center"/>
    </xf>
    <xf numFmtId="0" fontId="7" fillId="19" borderId="43" xfId="0" applyFont="1" applyFill="1" applyBorder="1" applyAlignment="1">
      <alignment horizontal="left" vertical="top" wrapText="1"/>
    </xf>
    <xf numFmtId="0" fontId="7" fillId="19" borderId="0" xfId="0" applyFont="1" applyFill="1" applyBorder="1" applyAlignment="1">
      <alignment horizontal="left" vertical="top" wrapText="1"/>
    </xf>
    <xf numFmtId="0" fontId="7" fillId="19" borderId="79" xfId="0" applyFont="1" applyFill="1" applyBorder="1" applyAlignment="1">
      <alignment horizontal="left" vertical="top" wrapText="1"/>
    </xf>
    <xf numFmtId="0" fontId="7" fillId="19" borderId="42" xfId="0" applyFont="1" applyFill="1" applyBorder="1" applyAlignment="1">
      <alignment horizontal="left" vertical="top" wrapText="1"/>
    </xf>
    <xf numFmtId="0" fontId="7" fillId="19" borderId="61" xfId="0" applyFont="1" applyFill="1" applyBorder="1" applyAlignment="1">
      <alignment horizontal="left" vertical="top" wrapText="1"/>
    </xf>
    <xf numFmtId="0" fontId="7" fillId="19" borderId="20" xfId="0" applyFont="1" applyFill="1" applyBorder="1" applyAlignment="1">
      <alignment horizontal="left" vertical="top" wrapText="1"/>
    </xf>
    <xf numFmtId="0" fontId="7" fillId="19" borderId="42" xfId="0" applyFont="1" applyFill="1" applyBorder="1" applyAlignment="1">
      <alignment horizontal="left" vertical="center"/>
    </xf>
    <xf numFmtId="0" fontId="7" fillId="19" borderId="61" xfId="0" applyFont="1" applyFill="1" applyBorder="1" applyAlignment="1">
      <alignment horizontal="left" vertical="center"/>
    </xf>
    <xf numFmtId="0" fontId="42" fillId="24" borderId="10" xfId="0" applyFont="1" applyFill="1" applyBorder="1" applyAlignment="1">
      <alignment horizontal="left" vertical="center"/>
    </xf>
    <xf numFmtId="0" fontId="42" fillId="24" borderId="17" xfId="0" applyFont="1" applyFill="1" applyBorder="1" applyAlignment="1">
      <alignment horizontal="left" vertical="center"/>
    </xf>
    <xf numFmtId="0" fontId="42" fillId="24" borderId="11" xfId="0" applyFont="1" applyFill="1" applyBorder="1" applyAlignment="1">
      <alignment horizontal="left" vertical="center"/>
    </xf>
    <xf numFmtId="0" fontId="7" fillId="19" borderId="80" xfId="0" applyFont="1" applyFill="1" applyBorder="1" applyAlignment="1">
      <alignment horizontal="center" vertical="center" wrapText="1"/>
    </xf>
    <xf numFmtId="0" fontId="7" fillId="19" borderId="81" xfId="0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7" fillId="19" borderId="78" xfId="0" applyFont="1" applyFill="1" applyBorder="1" applyAlignment="1">
      <alignment horizontal="left" vertical="center"/>
    </xf>
    <xf numFmtId="0" fontId="7" fillId="19" borderId="69" xfId="0" applyFont="1" applyFill="1" applyBorder="1" applyAlignment="1">
      <alignment horizontal="left" vertical="center"/>
    </xf>
    <xf numFmtId="0" fontId="7" fillId="19" borderId="16" xfId="0" applyFont="1" applyFill="1" applyBorder="1" applyAlignment="1">
      <alignment horizontal="left" vertical="center"/>
    </xf>
    <xf numFmtId="0" fontId="7" fillId="19" borderId="82" xfId="0" applyFont="1" applyFill="1" applyBorder="1" applyAlignment="1">
      <alignment horizontal="left" vertical="center"/>
    </xf>
    <xf numFmtId="0" fontId="7" fillId="19" borderId="67" xfId="0" applyFont="1" applyFill="1" applyBorder="1" applyAlignment="1">
      <alignment horizontal="left" vertical="center"/>
    </xf>
    <xf numFmtId="0" fontId="7" fillId="19" borderId="53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19" borderId="38" xfId="0" applyFont="1" applyFill="1" applyBorder="1" applyAlignment="1">
      <alignment horizontal="left" vertical="center"/>
    </xf>
    <xf numFmtId="0" fontId="7" fillId="19" borderId="37" xfId="0" applyFont="1" applyFill="1" applyBorder="1" applyAlignment="1">
      <alignment horizontal="left" vertical="center"/>
    </xf>
    <xf numFmtId="0" fontId="7" fillId="19" borderId="19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6" fillId="0" borderId="18" xfId="0" applyNumberFormat="1" applyFont="1" applyFill="1" applyBorder="1" applyAlignment="1" applyProtection="1">
      <alignment horizontal="center" wrapText="1"/>
      <protection locked="0"/>
    </xf>
    <xf numFmtId="49" fontId="46" fillId="0" borderId="32" xfId="0" applyNumberFormat="1" applyFont="1" applyFill="1" applyBorder="1" applyAlignment="1" applyProtection="1">
      <alignment horizontal="center" wrapText="1"/>
      <protection locked="0"/>
    </xf>
    <xf numFmtId="49" fontId="46" fillId="0" borderId="31" xfId="0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 horizontal="left"/>
    </xf>
    <xf numFmtId="0" fontId="43" fillId="0" borderId="61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7" fillId="19" borderId="10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0" fontId="46" fillId="25" borderId="18" xfId="0" applyNumberFormat="1" applyFont="1" applyFill="1" applyBorder="1" applyAlignment="1" applyProtection="1">
      <alignment horizontal="center" wrapText="1"/>
      <protection/>
    </xf>
    <xf numFmtId="0" fontId="46" fillId="25" borderId="32" xfId="0" applyNumberFormat="1" applyFont="1" applyFill="1" applyBorder="1" applyAlignment="1" applyProtection="1">
      <alignment horizontal="center" wrapText="1"/>
      <protection/>
    </xf>
    <xf numFmtId="0" fontId="46" fillId="25" borderId="31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7" fillId="19" borderId="10" xfId="0" applyFont="1" applyFill="1" applyBorder="1" applyAlignment="1">
      <alignment horizontal="left"/>
    </xf>
    <xf numFmtId="0" fontId="7" fillId="19" borderId="11" xfId="0" applyFont="1" applyFill="1" applyBorder="1" applyAlignment="1">
      <alignment horizontal="left"/>
    </xf>
    <xf numFmtId="0" fontId="41" fillId="0" borderId="61" xfId="0" applyFont="1" applyBorder="1" applyAlignment="1" applyProtection="1">
      <alignment horizontal="center" vertical="center"/>
      <protection/>
    </xf>
    <xf numFmtId="0" fontId="44" fillId="0" borderId="6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42" fillId="24" borderId="42" xfId="0" applyFont="1" applyFill="1" applyBorder="1" applyAlignment="1" applyProtection="1">
      <alignment horizontal="left"/>
      <protection/>
    </xf>
    <xf numFmtId="0" fontId="42" fillId="24" borderId="61" xfId="0" applyFont="1" applyFill="1" applyBorder="1" applyAlignment="1" applyProtection="1">
      <alignment horizontal="left"/>
      <protection/>
    </xf>
    <xf numFmtId="0" fontId="7" fillId="19" borderId="38" xfId="0" applyFont="1" applyFill="1" applyBorder="1" applyAlignment="1" applyProtection="1">
      <alignment horizontal="left" wrapText="1"/>
      <protection/>
    </xf>
    <xf numFmtId="0" fontId="7" fillId="19" borderId="19" xfId="0" applyFont="1" applyFill="1" applyBorder="1" applyAlignment="1" applyProtection="1">
      <alignment horizontal="left" wrapText="1"/>
      <protection/>
    </xf>
    <xf numFmtId="49" fontId="12" fillId="0" borderId="38" xfId="0" applyNumberFormat="1" applyFont="1" applyFill="1" applyBorder="1" applyAlignment="1" applyProtection="1">
      <alignment/>
      <protection locked="0"/>
    </xf>
    <xf numFmtId="49" fontId="12" fillId="0" borderId="37" xfId="0" applyNumberFormat="1" applyFont="1" applyFill="1" applyBorder="1" applyAlignment="1" applyProtection="1">
      <alignment/>
      <protection locked="0"/>
    </xf>
    <xf numFmtId="49" fontId="12" fillId="0" borderId="19" xfId="0" applyNumberFormat="1" applyFont="1" applyFill="1" applyBorder="1" applyAlignment="1" applyProtection="1">
      <alignment/>
      <protection locked="0"/>
    </xf>
    <xf numFmtId="0" fontId="41" fillId="0" borderId="10" xfId="0" applyFont="1" applyBorder="1" applyAlignment="1" applyProtection="1">
      <alignment horizontal="center" wrapText="1"/>
      <protection/>
    </xf>
    <xf numFmtId="0" fontId="41" fillId="0" borderId="17" xfId="0" applyFont="1" applyBorder="1" applyAlignment="1" applyProtection="1">
      <alignment horizontal="center" wrapText="1"/>
      <protection/>
    </xf>
    <xf numFmtId="0" fontId="41" fillId="0" borderId="11" xfId="0" applyFont="1" applyBorder="1" applyAlignment="1" applyProtection="1">
      <alignment horizontal="center" wrapText="1"/>
      <protection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49" fontId="12" fillId="0" borderId="17" xfId="0" applyNumberFormat="1" applyFont="1" applyFill="1" applyBorder="1" applyAlignment="1" applyProtection="1">
      <alignment vertical="top" wrapText="1"/>
      <protection locked="0"/>
    </xf>
    <xf numFmtId="49" fontId="12" fillId="0" borderId="11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 applyProtection="1">
      <alignment wrapText="1"/>
      <protection locked="0"/>
    </xf>
    <xf numFmtId="49" fontId="12" fillId="0" borderId="17" xfId="0" applyNumberFormat="1" applyFont="1" applyFill="1" applyBorder="1" applyAlignment="1" applyProtection="1">
      <alignment wrapText="1"/>
      <protection locked="0"/>
    </xf>
    <xf numFmtId="49" fontId="12" fillId="0" borderId="11" xfId="0" applyNumberFormat="1" applyFont="1" applyFill="1" applyBorder="1" applyAlignment="1" applyProtection="1">
      <alignment wrapText="1"/>
      <protection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0" fontId="42" fillId="24" borderId="10" xfId="0" applyFont="1" applyFill="1" applyBorder="1" applyAlignment="1" applyProtection="1">
      <alignment horizontal="left"/>
      <protection/>
    </xf>
    <xf numFmtId="0" fontId="0" fillId="0" borderId="17" xfId="0" applyBorder="1" applyAlignment="1">
      <alignment horizontal="center" wrapText="1"/>
    </xf>
    <xf numFmtId="49" fontId="7" fillId="19" borderId="10" xfId="0" applyNumberFormat="1" applyFont="1" applyFill="1" applyBorder="1" applyAlignment="1">
      <alignment/>
    </xf>
    <xf numFmtId="49" fontId="7" fillId="19" borderId="17" xfId="0" applyNumberFormat="1" applyFont="1" applyFill="1" applyBorder="1" applyAlignment="1">
      <alignment/>
    </xf>
    <xf numFmtId="49" fontId="7" fillId="19" borderId="11" xfId="0" applyNumberFormat="1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left" wrapText="1"/>
      <protection locked="0"/>
    </xf>
    <xf numFmtId="49" fontId="12" fillId="0" borderId="11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41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390525</xdr:colOff>
      <xdr:row>6</xdr:row>
      <xdr:rowOff>0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10039350" y="1085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11.00390625" style="0" customWidth="1"/>
    <col min="2" max="2" width="14.7109375" style="0" customWidth="1"/>
    <col min="3" max="3" width="33.140625" style="0" customWidth="1"/>
    <col min="4" max="4" width="21.140625" style="0" customWidth="1"/>
    <col min="5" max="5" width="12.57421875" style="0" customWidth="1"/>
    <col min="6" max="6" width="14.00390625" style="0" customWidth="1"/>
    <col min="7" max="7" width="11.8515625" style="0" customWidth="1"/>
    <col min="8" max="9" width="13.140625" style="0" customWidth="1"/>
  </cols>
  <sheetData>
    <row r="1" spans="1:9" ht="15">
      <c r="A1" s="296" t="s">
        <v>9</v>
      </c>
      <c r="B1" s="296"/>
      <c r="C1" s="296"/>
      <c r="D1" s="296"/>
      <c r="E1" s="296"/>
      <c r="F1" s="296"/>
      <c r="G1" s="296"/>
      <c r="H1" s="296"/>
      <c r="I1" s="296"/>
    </row>
    <row r="2" spans="1:9" ht="12.75">
      <c r="A2" s="277" t="s">
        <v>1</v>
      </c>
      <c r="B2" s="277"/>
      <c r="C2" s="277"/>
      <c r="D2" s="277"/>
      <c r="E2" s="277"/>
      <c r="F2" s="277"/>
      <c r="G2" s="277"/>
      <c r="H2" s="277"/>
      <c r="I2" s="277"/>
    </row>
    <row r="3" spans="1:9" ht="12.75">
      <c r="A3" s="277"/>
      <c r="B3" s="277"/>
      <c r="C3" s="277"/>
      <c r="D3" s="277"/>
      <c r="E3" s="277"/>
      <c r="F3" s="277"/>
      <c r="G3" s="277"/>
      <c r="H3" s="277"/>
      <c r="I3" s="277"/>
    </row>
    <row r="4" spans="1:9" ht="39.75" customHeight="1">
      <c r="A4" s="277"/>
      <c r="B4" s="277"/>
      <c r="C4" s="277"/>
      <c r="D4" s="277"/>
      <c r="E4" s="277"/>
      <c r="F4" s="277"/>
      <c r="G4" s="277"/>
      <c r="H4" s="277"/>
      <c r="I4" s="277"/>
    </row>
    <row r="5" spans="1:9" ht="5.25" customHeight="1">
      <c r="A5" s="277"/>
      <c r="B5" s="277"/>
      <c r="C5" s="277"/>
      <c r="D5" s="277"/>
      <c r="E5" s="277"/>
      <c r="F5" s="277"/>
      <c r="G5" s="277"/>
      <c r="H5" s="277"/>
      <c r="I5" s="277"/>
    </row>
    <row r="6" spans="1:9" ht="18" customHeight="1" hidden="1">
      <c r="A6" s="277"/>
      <c r="B6" s="277"/>
      <c r="C6" s="277"/>
      <c r="D6" s="277"/>
      <c r="E6" s="277"/>
      <c r="F6" s="277"/>
      <c r="G6" s="277"/>
      <c r="H6" s="277"/>
      <c r="I6" s="277"/>
    </row>
    <row r="7" spans="1:9" ht="18" customHeight="1">
      <c r="A7" s="278" t="s">
        <v>21</v>
      </c>
      <c r="B7" s="279"/>
      <c r="C7" s="279"/>
      <c r="D7" s="279"/>
      <c r="E7" s="279"/>
      <c r="F7" s="279"/>
      <c r="G7" s="279"/>
      <c r="H7" s="279"/>
      <c r="I7" s="279"/>
    </row>
    <row r="8" spans="1:16" ht="19.5" thickBot="1">
      <c r="A8" s="297" t="s">
        <v>10</v>
      </c>
      <c r="B8" s="297"/>
      <c r="C8" s="297"/>
      <c r="D8" s="297"/>
      <c r="E8" s="297"/>
      <c r="F8" s="297"/>
      <c r="G8" s="298"/>
      <c r="H8" s="298"/>
      <c r="I8" s="298"/>
      <c r="J8" s="2" t="s">
        <v>0</v>
      </c>
      <c r="K8" s="3"/>
      <c r="L8" s="4"/>
      <c r="M8" s="4"/>
      <c r="N8" s="5"/>
      <c r="O8" s="5"/>
      <c r="P8" s="5"/>
    </row>
    <row r="9" spans="1:9" ht="15" thickBot="1">
      <c r="A9" s="284" t="s">
        <v>2</v>
      </c>
      <c r="B9" s="285"/>
      <c r="C9" s="274" t="s">
        <v>223</v>
      </c>
      <c r="D9" s="274"/>
      <c r="E9" s="274"/>
      <c r="F9" s="274"/>
      <c r="G9" s="271"/>
      <c r="H9" s="271"/>
      <c r="I9" s="272"/>
    </row>
    <row r="10" spans="1:9" ht="15" thickBot="1">
      <c r="A10" s="263" t="s">
        <v>3</v>
      </c>
      <c r="B10" s="264"/>
      <c r="C10" s="262" t="s">
        <v>17</v>
      </c>
      <c r="D10" s="262"/>
      <c r="E10" s="262"/>
      <c r="F10" s="262"/>
      <c r="G10" s="271"/>
      <c r="H10" s="271"/>
      <c r="I10" s="272"/>
    </row>
    <row r="11" spans="1:9" ht="15" thickBot="1">
      <c r="A11" s="106"/>
      <c r="B11" s="275"/>
      <c r="C11" s="276"/>
      <c r="D11" s="276"/>
      <c r="E11" s="276"/>
      <c r="F11" s="276"/>
      <c r="G11" s="107"/>
      <c r="H11" s="107"/>
      <c r="I11" s="107"/>
    </row>
    <row r="12" spans="1:9" ht="12.75" customHeight="1">
      <c r="A12" s="286" t="s">
        <v>11</v>
      </c>
      <c r="B12" s="282" t="s">
        <v>12</v>
      </c>
      <c r="C12" s="282" t="s">
        <v>13</v>
      </c>
      <c r="D12" s="282" t="s">
        <v>214</v>
      </c>
      <c r="E12" s="280" t="s">
        <v>14</v>
      </c>
      <c r="F12" s="282" t="s">
        <v>15</v>
      </c>
      <c r="G12" s="282" t="s">
        <v>16</v>
      </c>
      <c r="H12" s="280" t="s">
        <v>216</v>
      </c>
      <c r="I12" s="282" t="s">
        <v>215</v>
      </c>
    </row>
    <row r="13" spans="1:9" ht="48" customHeight="1" thickBot="1">
      <c r="A13" s="287"/>
      <c r="B13" s="288"/>
      <c r="C13" s="283"/>
      <c r="D13" s="289"/>
      <c r="E13" s="281"/>
      <c r="F13" s="283"/>
      <c r="G13" s="283"/>
      <c r="H13" s="273"/>
      <c r="I13" s="283"/>
    </row>
    <row r="14" spans="1:9" ht="28.5">
      <c r="A14" s="227" t="s">
        <v>219</v>
      </c>
      <c r="B14" s="228" t="s">
        <v>229</v>
      </c>
      <c r="C14" s="229" t="s">
        <v>224</v>
      </c>
      <c r="D14" s="230" t="s">
        <v>226</v>
      </c>
      <c r="E14" s="246">
        <v>50000</v>
      </c>
      <c r="F14" s="246">
        <v>50000</v>
      </c>
      <c r="G14" s="229" t="s">
        <v>227</v>
      </c>
      <c r="H14" s="231">
        <v>39670</v>
      </c>
      <c r="I14" s="232" t="s">
        <v>226</v>
      </c>
    </row>
    <row r="15" spans="1:9" ht="28.5">
      <c r="A15" s="233" t="s">
        <v>220</v>
      </c>
      <c r="B15" s="234" t="s">
        <v>229</v>
      </c>
      <c r="C15" s="235" t="s">
        <v>225</v>
      </c>
      <c r="D15" s="236" t="s">
        <v>226</v>
      </c>
      <c r="E15" s="247">
        <v>60000</v>
      </c>
      <c r="F15" s="247">
        <v>60000</v>
      </c>
      <c r="G15" s="235" t="s">
        <v>227</v>
      </c>
      <c r="H15" s="237">
        <v>39702</v>
      </c>
      <c r="I15" s="238" t="s">
        <v>226</v>
      </c>
    </row>
    <row r="16" spans="1:9" ht="28.5">
      <c r="A16" s="233" t="s">
        <v>221</v>
      </c>
      <c r="B16" s="239" t="s">
        <v>228</v>
      </c>
      <c r="C16" s="235" t="s">
        <v>224</v>
      </c>
      <c r="D16" s="236" t="s">
        <v>226</v>
      </c>
      <c r="E16" s="247">
        <v>40000</v>
      </c>
      <c r="F16" s="247">
        <v>40000</v>
      </c>
      <c r="G16" s="235" t="s">
        <v>227</v>
      </c>
      <c r="H16" s="237">
        <v>39670</v>
      </c>
      <c r="I16" s="238" t="s">
        <v>226</v>
      </c>
    </row>
    <row r="17" spans="1:9" ht="28.5">
      <c r="A17" s="233" t="s">
        <v>222</v>
      </c>
      <c r="B17" s="239" t="s">
        <v>228</v>
      </c>
      <c r="C17" s="235" t="s">
        <v>225</v>
      </c>
      <c r="D17" s="236" t="s">
        <v>226</v>
      </c>
      <c r="E17" s="247">
        <v>45000</v>
      </c>
      <c r="F17" s="247">
        <v>45000</v>
      </c>
      <c r="G17" s="235" t="s">
        <v>227</v>
      </c>
      <c r="H17" s="237">
        <v>39702</v>
      </c>
      <c r="I17" s="238" t="s">
        <v>226</v>
      </c>
    </row>
    <row r="18" spans="1:9" ht="28.5">
      <c r="A18" s="233" t="s">
        <v>230</v>
      </c>
      <c r="B18" s="239" t="s">
        <v>233</v>
      </c>
      <c r="C18" s="235" t="s">
        <v>235</v>
      </c>
      <c r="D18" s="236" t="s">
        <v>226</v>
      </c>
      <c r="E18" s="247">
        <v>200</v>
      </c>
      <c r="F18" s="247">
        <v>200</v>
      </c>
      <c r="G18" s="235" t="s">
        <v>227</v>
      </c>
      <c r="H18" s="237">
        <v>39699</v>
      </c>
      <c r="I18" s="238" t="s">
        <v>226</v>
      </c>
    </row>
    <row r="19" spans="1:9" ht="28.5">
      <c r="A19" s="233" t="s">
        <v>231</v>
      </c>
      <c r="B19" s="239" t="s">
        <v>234</v>
      </c>
      <c r="C19" s="235" t="s">
        <v>236</v>
      </c>
      <c r="D19" s="235" t="s">
        <v>237</v>
      </c>
      <c r="E19" s="247">
        <v>60000</v>
      </c>
      <c r="F19" s="247">
        <v>60000</v>
      </c>
      <c r="G19" s="235" t="s">
        <v>227</v>
      </c>
      <c r="H19" s="237">
        <v>39706</v>
      </c>
      <c r="I19" s="238" t="s">
        <v>238</v>
      </c>
    </row>
    <row r="20" spans="1:9" ht="28.5">
      <c r="A20" s="233" t="s">
        <v>232</v>
      </c>
      <c r="B20" s="239" t="s">
        <v>239</v>
      </c>
      <c r="C20" s="235" t="s">
        <v>240</v>
      </c>
      <c r="D20" s="235" t="s">
        <v>241</v>
      </c>
      <c r="E20" s="247">
        <v>3000</v>
      </c>
      <c r="F20" s="247">
        <v>3000</v>
      </c>
      <c r="G20" s="235" t="s">
        <v>227</v>
      </c>
      <c r="H20" s="237">
        <v>39741</v>
      </c>
      <c r="I20" s="240" t="s">
        <v>242</v>
      </c>
    </row>
    <row r="21" spans="1:9" ht="28.5">
      <c r="A21" s="233">
        <v>8</v>
      </c>
      <c r="B21" s="239" t="s">
        <v>243</v>
      </c>
      <c r="C21" s="235" t="s">
        <v>247</v>
      </c>
      <c r="D21" s="235" t="s">
        <v>244</v>
      </c>
      <c r="E21" s="249">
        <v>200</v>
      </c>
      <c r="F21" s="249">
        <v>100</v>
      </c>
      <c r="G21" s="235" t="s">
        <v>227</v>
      </c>
      <c r="H21" s="237">
        <v>39659</v>
      </c>
      <c r="I21" s="240" t="s">
        <v>245</v>
      </c>
    </row>
    <row r="22" spans="1:9" ht="28.5">
      <c r="A22" s="233">
        <v>9</v>
      </c>
      <c r="B22" s="239" t="s">
        <v>243</v>
      </c>
      <c r="C22" s="235" t="s">
        <v>246</v>
      </c>
      <c r="D22" s="235" t="s">
        <v>244</v>
      </c>
      <c r="E22" s="247">
        <v>200</v>
      </c>
      <c r="F22" s="247">
        <v>200</v>
      </c>
      <c r="G22" s="235" t="s">
        <v>227</v>
      </c>
      <c r="H22" s="237">
        <v>39690</v>
      </c>
      <c r="I22" s="240"/>
    </row>
    <row r="23" spans="1:9" ht="28.5">
      <c r="A23" s="233">
        <v>10</v>
      </c>
      <c r="B23" s="239" t="s">
        <v>243</v>
      </c>
      <c r="C23" s="235" t="s">
        <v>248</v>
      </c>
      <c r="D23" s="235" t="s">
        <v>244</v>
      </c>
      <c r="E23" s="247">
        <v>200</v>
      </c>
      <c r="F23" s="247">
        <v>200</v>
      </c>
      <c r="G23" s="235" t="s">
        <v>227</v>
      </c>
      <c r="H23" s="237">
        <v>39721</v>
      </c>
      <c r="I23" s="240"/>
    </row>
    <row r="24" spans="1:9" ht="14.25">
      <c r="A24" s="233"/>
      <c r="B24" s="239"/>
      <c r="C24" s="235"/>
      <c r="D24" s="235"/>
      <c r="E24" s="247"/>
      <c r="F24" s="247"/>
      <c r="G24" s="235"/>
      <c r="H24" s="235"/>
      <c r="I24" s="240"/>
    </row>
    <row r="25" spans="1:9" ht="14.25">
      <c r="A25" s="241"/>
      <c r="B25" s="239"/>
      <c r="C25" s="235"/>
      <c r="D25" s="235"/>
      <c r="E25" s="247"/>
      <c r="F25" s="247"/>
      <c r="G25" s="235"/>
      <c r="H25" s="235"/>
      <c r="I25" s="240"/>
    </row>
    <row r="26" spans="1:9" ht="14.25">
      <c r="A26" s="241"/>
      <c r="B26" s="239"/>
      <c r="C26" s="235"/>
      <c r="D26" s="235"/>
      <c r="E26" s="247"/>
      <c r="F26" s="247"/>
      <c r="G26" s="235"/>
      <c r="H26" s="235"/>
      <c r="I26" s="240"/>
    </row>
    <row r="27" spans="1:9" ht="27.75" customHeight="1">
      <c r="A27" s="250"/>
      <c r="B27" s="290" t="s">
        <v>249</v>
      </c>
      <c r="C27" s="291"/>
      <c r="D27" s="291"/>
      <c r="E27" s="291"/>
      <c r="F27" s="291"/>
      <c r="G27" s="291"/>
      <c r="H27" s="291"/>
      <c r="I27" s="292"/>
    </row>
    <row r="28" spans="1:9" ht="14.25">
      <c r="A28" s="241"/>
      <c r="B28" s="239"/>
      <c r="C28" s="235"/>
      <c r="D28" s="235"/>
      <c r="E28" s="247"/>
      <c r="F28" s="247"/>
      <c r="G28" s="235"/>
      <c r="H28" s="235"/>
      <c r="I28" s="240"/>
    </row>
    <row r="29" spans="1:9" ht="14.25">
      <c r="A29" s="241"/>
      <c r="B29" s="239"/>
      <c r="C29" s="235"/>
      <c r="D29" s="235"/>
      <c r="E29" s="247"/>
      <c r="F29" s="247"/>
      <c r="G29" s="235"/>
      <c r="H29" s="235"/>
      <c r="I29" s="240"/>
    </row>
    <row r="30" spans="1:9" ht="15" thickBot="1">
      <c r="A30" s="242"/>
      <c r="B30" s="243"/>
      <c r="C30" s="244"/>
      <c r="D30" s="244"/>
      <c r="E30" s="248"/>
      <c r="F30" s="248"/>
      <c r="G30" s="244"/>
      <c r="H30" s="244"/>
      <c r="I30" s="245"/>
    </row>
    <row r="31" spans="1:9" ht="15.75" thickBot="1">
      <c r="A31" s="223" t="s">
        <v>4</v>
      </c>
      <c r="B31" s="252" t="s">
        <v>17</v>
      </c>
      <c r="C31" s="252" t="s">
        <v>17</v>
      </c>
      <c r="D31" s="226" t="s">
        <v>17</v>
      </c>
      <c r="E31" s="224">
        <f>SUM(E14:E30)</f>
        <v>258800</v>
      </c>
      <c r="F31" s="225">
        <f>SUM(F14:F30)</f>
        <v>258700</v>
      </c>
      <c r="G31" s="252" t="s">
        <v>17</v>
      </c>
      <c r="H31" s="251" t="s">
        <v>17</v>
      </c>
      <c r="I31" s="252" t="s">
        <v>17</v>
      </c>
    </row>
    <row r="32" spans="1:9" ht="15">
      <c r="A32" s="108"/>
      <c r="B32" s="108"/>
      <c r="C32" s="108"/>
      <c r="D32" s="108"/>
      <c r="E32" s="108"/>
      <c r="F32" s="108"/>
      <c r="G32" s="107"/>
      <c r="H32" s="107"/>
      <c r="I32" s="107"/>
    </row>
    <row r="33" spans="1:9" ht="15.75" thickBot="1">
      <c r="A33" s="108"/>
      <c r="B33" s="108"/>
      <c r="C33" s="108"/>
      <c r="D33" s="108"/>
      <c r="E33" s="108"/>
      <c r="F33" s="108"/>
      <c r="G33" s="107"/>
      <c r="H33" s="107"/>
      <c r="I33" s="107"/>
    </row>
    <row r="34" spans="1:9" ht="15.75" thickBot="1">
      <c r="A34" s="109" t="s">
        <v>5</v>
      </c>
      <c r="B34" s="110"/>
      <c r="C34" s="111"/>
      <c r="D34" s="111"/>
      <c r="E34" s="197" t="s">
        <v>202</v>
      </c>
      <c r="F34" s="209"/>
      <c r="G34" s="293"/>
      <c r="H34" s="294"/>
      <c r="I34" s="295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ht="15">
      <c r="A36" s="23" t="s">
        <v>217</v>
      </c>
    </row>
  </sheetData>
  <sheetProtection/>
  <mergeCells count="20">
    <mergeCell ref="B27:I27"/>
    <mergeCell ref="G34:I34"/>
    <mergeCell ref="A1:I1"/>
    <mergeCell ref="A8:I8"/>
    <mergeCell ref="G12:G13"/>
    <mergeCell ref="H12:H13"/>
    <mergeCell ref="I12:I13"/>
    <mergeCell ref="C9:I9"/>
    <mergeCell ref="C10:I10"/>
    <mergeCell ref="A10:B10"/>
    <mergeCell ref="B11:F11"/>
    <mergeCell ref="A2:I6"/>
    <mergeCell ref="A7:I7"/>
    <mergeCell ref="E12:E13"/>
    <mergeCell ref="F12:F13"/>
    <mergeCell ref="A9:B9"/>
    <mergeCell ref="A12:A13"/>
    <mergeCell ref="B12:B13"/>
    <mergeCell ref="C12:C13"/>
    <mergeCell ref="D12:D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5"/>
  <drawing r:id="rId4"/>
  <legacyDrawing r:id="rId3"/>
  <oleObjects>
    <oleObject progId="Word.Document.12" shapeId="10817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workbookViewId="0" topLeftCell="A13">
      <selection activeCell="B10" sqref="B10:H10"/>
    </sheetView>
  </sheetViews>
  <sheetFormatPr defaultColWidth="9.140625" defaultRowHeight="12.75"/>
  <cols>
    <col min="1" max="1" width="48.57421875" style="9" customWidth="1"/>
    <col min="2" max="2" width="18.140625" style="9" customWidth="1"/>
    <col min="3" max="3" width="13.140625" style="10" customWidth="1"/>
    <col min="4" max="4" width="16.7109375" style="10" customWidth="1"/>
    <col min="5" max="5" width="10.57421875" style="10" customWidth="1"/>
    <col min="6" max="6" width="12.7109375" style="10" customWidth="1"/>
    <col min="7" max="7" width="12.57421875" style="10" customWidth="1"/>
    <col min="8" max="8" width="13.8515625" style="10" customWidth="1"/>
  </cols>
  <sheetData>
    <row r="1" spans="1:8" ht="15.75">
      <c r="A1" s="265" t="s">
        <v>18</v>
      </c>
      <c r="B1" s="266"/>
      <c r="C1" s="266"/>
      <c r="D1" s="266"/>
      <c r="E1" s="266"/>
      <c r="F1" s="266"/>
      <c r="G1" s="266"/>
      <c r="H1" s="266"/>
    </row>
    <row r="2" spans="1:8" ht="12.75">
      <c r="A2" s="265"/>
      <c r="B2" s="265"/>
      <c r="C2" s="265"/>
      <c r="D2" s="265"/>
      <c r="E2" s="265"/>
      <c r="F2" s="265"/>
      <c r="G2" s="265"/>
      <c r="H2" s="265"/>
    </row>
    <row r="3" spans="1:8" ht="12.75">
      <c r="A3" s="265"/>
      <c r="B3" s="265"/>
      <c r="C3" s="265"/>
      <c r="D3" s="265"/>
      <c r="E3" s="265"/>
      <c r="F3" s="265"/>
      <c r="G3" s="265"/>
      <c r="H3" s="265"/>
    </row>
    <row r="4" spans="1:8" ht="12.75">
      <c r="A4" s="265"/>
      <c r="B4" s="265"/>
      <c r="C4" s="265"/>
      <c r="D4" s="265"/>
      <c r="E4" s="265"/>
      <c r="F4" s="265"/>
      <c r="G4" s="265"/>
      <c r="H4" s="265"/>
    </row>
    <row r="5" spans="1:8" ht="12.75">
      <c r="A5" s="265"/>
      <c r="B5" s="265"/>
      <c r="C5" s="265"/>
      <c r="D5" s="265"/>
      <c r="E5" s="265"/>
      <c r="F5" s="265"/>
      <c r="G5" s="265"/>
      <c r="H5" s="265"/>
    </row>
    <row r="6" spans="1:8" ht="18.75" customHeight="1">
      <c r="A6" s="265"/>
      <c r="B6" s="265"/>
      <c r="C6" s="265"/>
      <c r="D6" s="265"/>
      <c r="E6" s="265"/>
      <c r="F6" s="265"/>
      <c r="G6" s="265"/>
      <c r="H6" s="265"/>
    </row>
    <row r="7" spans="1:8" ht="19.5" thickBot="1">
      <c r="A7" s="267" t="s">
        <v>19</v>
      </c>
      <c r="B7" s="267"/>
      <c r="C7" s="267"/>
      <c r="D7" s="267"/>
      <c r="E7" s="267"/>
      <c r="F7" s="267"/>
      <c r="G7" s="267"/>
      <c r="H7" s="267"/>
    </row>
    <row r="8" spans="1:8" ht="15" thickBot="1">
      <c r="A8" s="48" t="s">
        <v>2</v>
      </c>
      <c r="B8" s="303" t="s">
        <v>223</v>
      </c>
      <c r="C8" s="304"/>
      <c r="D8" s="304"/>
      <c r="E8" s="304"/>
      <c r="F8" s="304"/>
      <c r="G8" s="304"/>
      <c r="H8" s="305"/>
    </row>
    <row r="9" spans="1:8" ht="15" thickBot="1">
      <c r="A9" s="94" t="s">
        <v>3</v>
      </c>
      <c r="B9" s="306" t="s">
        <v>17</v>
      </c>
      <c r="C9" s="307"/>
      <c r="D9" s="307"/>
      <c r="E9" s="307"/>
      <c r="F9" s="307"/>
      <c r="G9" s="307"/>
      <c r="H9" s="308"/>
    </row>
    <row r="10" spans="1:8" ht="15" thickBot="1">
      <c r="A10" s="48" t="s">
        <v>20</v>
      </c>
      <c r="B10" s="309" t="s">
        <v>17</v>
      </c>
      <c r="C10" s="310"/>
      <c r="D10" s="310"/>
      <c r="E10" s="310"/>
      <c r="F10" s="310"/>
      <c r="G10" s="310"/>
      <c r="H10" s="311"/>
    </row>
    <row r="11" spans="1:8" ht="15" thickBot="1">
      <c r="A11" s="312" t="s">
        <v>21</v>
      </c>
      <c r="B11" s="313"/>
      <c r="C11" s="313"/>
      <c r="D11" s="313"/>
      <c r="E11" s="313"/>
      <c r="F11" s="313"/>
      <c r="G11" s="313"/>
      <c r="H11" s="314"/>
    </row>
    <row r="12" spans="1:8" ht="12.75">
      <c r="A12" s="268" t="s">
        <v>22</v>
      </c>
      <c r="B12" s="269"/>
      <c r="C12" s="269"/>
      <c r="D12" s="269"/>
      <c r="E12" s="269"/>
      <c r="F12" s="269"/>
      <c r="G12" s="269"/>
      <c r="H12" s="270"/>
    </row>
    <row r="13" spans="1:8" ht="13.5" thickBot="1">
      <c r="A13" s="261"/>
      <c r="B13" s="259"/>
      <c r="C13" s="259"/>
      <c r="D13" s="259"/>
      <c r="E13" s="259"/>
      <c r="F13" s="259"/>
      <c r="G13" s="259"/>
      <c r="H13" s="260"/>
    </row>
    <row r="14" spans="1:8" ht="86.25" thickBot="1">
      <c r="A14" s="69" t="s">
        <v>23</v>
      </c>
      <c r="B14" s="71" t="s">
        <v>24</v>
      </c>
      <c r="C14" s="82" t="s">
        <v>25</v>
      </c>
      <c r="D14" s="71" t="s">
        <v>26</v>
      </c>
      <c r="E14" s="82" t="s">
        <v>27</v>
      </c>
      <c r="F14" s="71" t="s">
        <v>28</v>
      </c>
      <c r="G14" s="82" t="s">
        <v>29</v>
      </c>
      <c r="H14" s="71" t="s">
        <v>30</v>
      </c>
    </row>
    <row r="15" spans="1:8" ht="147" customHeight="1" thickBot="1">
      <c r="A15" s="253" t="s">
        <v>254</v>
      </c>
      <c r="B15" s="254" t="s">
        <v>250</v>
      </c>
      <c r="C15" s="255" t="s">
        <v>251</v>
      </c>
      <c r="D15" s="254" t="s">
        <v>259</v>
      </c>
      <c r="E15" s="255" t="s">
        <v>252</v>
      </c>
      <c r="F15" s="254" t="s">
        <v>259</v>
      </c>
      <c r="G15" s="254" t="s">
        <v>259</v>
      </c>
      <c r="H15" s="254" t="s">
        <v>253</v>
      </c>
    </row>
    <row r="16" spans="1:8" ht="15">
      <c r="A16" s="72" t="s">
        <v>31</v>
      </c>
      <c r="B16" s="88">
        <f>B17+B28+B29+B30+B31</f>
        <v>0</v>
      </c>
      <c r="C16" s="88">
        <f>C17+C28+C29+C30+C31</f>
        <v>0</v>
      </c>
      <c r="D16" s="97" t="e">
        <f aca="true" t="shared" si="0" ref="D16:D57">C16/B16</f>
        <v>#DIV/0!</v>
      </c>
      <c r="E16" s="88">
        <f>E17+E28+E29+E30+E31</f>
        <v>0</v>
      </c>
      <c r="F16" s="97" t="e">
        <f>E16/B16</f>
        <v>#DIV/0!</v>
      </c>
      <c r="G16" s="101" t="e">
        <f aca="true" t="shared" si="1" ref="G16:G57">(C16+E16)/B16</f>
        <v>#DIV/0!</v>
      </c>
      <c r="H16" s="164"/>
    </row>
    <row r="17" spans="1:8" ht="15">
      <c r="A17" s="73" t="s">
        <v>32</v>
      </c>
      <c r="B17" s="95">
        <f>B18+B23</f>
        <v>0</v>
      </c>
      <c r="C17" s="95">
        <f>C18+C23</f>
        <v>0</v>
      </c>
      <c r="D17" s="98" t="e">
        <f t="shared" si="0"/>
        <v>#DIV/0!</v>
      </c>
      <c r="E17" s="95">
        <f>E18+E23</f>
        <v>0</v>
      </c>
      <c r="F17" s="98" t="e">
        <f>E17/B17</f>
        <v>#DIV/0!</v>
      </c>
      <c r="G17" s="102" t="e">
        <f t="shared" si="1"/>
        <v>#DIV/0!</v>
      </c>
      <c r="H17" s="105"/>
    </row>
    <row r="18" spans="1:8" ht="15">
      <c r="A18" s="74" t="s">
        <v>33</v>
      </c>
      <c r="B18" s="160">
        <f>B19+B20+B21+B22</f>
        <v>0</v>
      </c>
      <c r="C18" s="160">
        <f>C19+C20+C21+C22</f>
        <v>0</v>
      </c>
      <c r="D18" s="98" t="e">
        <f t="shared" si="0"/>
        <v>#DIV/0!</v>
      </c>
      <c r="E18" s="160">
        <f>E19+E20+E21+E22</f>
        <v>0</v>
      </c>
      <c r="F18" s="98" t="e">
        <f aca="true" t="shared" si="2" ref="F18:F57">E18/B18</f>
        <v>#DIV/0!</v>
      </c>
      <c r="G18" s="102" t="e">
        <f t="shared" si="1"/>
        <v>#DIV/0!</v>
      </c>
      <c r="H18" s="105"/>
    </row>
    <row r="19" spans="1:8" ht="15">
      <c r="A19" s="74" t="s">
        <v>34</v>
      </c>
      <c r="B19" s="79"/>
      <c r="C19" s="83"/>
      <c r="D19" s="98" t="e">
        <f t="shared" si="0"/>
        <v>#DIV/0!</v>
      </c>
      <c r="E19" s="79"/>
      <c r="F19" s="98" t="e">
        <f t="shared" si="2"/>
        <v>#DIV/0!</v>
      </c>
      <c r="G19" s="102" t="e">
        <f t="shared" si="1"/>
        <v>#DIV/0!</v>
      </c>
      <c r="H19" s="105"/>
    </row>
    <row r="20" spans="1:8" ht="15">
      <c r="A20" s="74" t="s">
        <v>35</v>
      </c>
      <c r="B20" s="79"/>
      <c r="C20" s="83"/>
      <c r="D20" s="98" t="e">
        <f t="shared" si="0"/>
        <v>#DIV/0!</v>
      </c>
      <c r="E20" s="79"/>
      <c r="F20" s="98" t="e">
        <f t="shared" si="2"/>
        <v>#DIV/0!</v>
      </c>
      <c r="G20" s="102" t="e">
        <f t="shared" si="1"/>
        <v>#DIV/0!</v>
      </c>
      <c r="H20" s="105"/>
    </row>
    <row r="21" spans="1:8" ht="15">
      <c r="A21" s="74" t="s">
        <v>36</v>
      </c>
      <c r="B21" s="79"/>
      <c r="C21" s="83"/>
      <c r="D21" s="98" t="e">
        <f>C21/B21</f>
        <v>#DIV/0!</v>
      </c>
      <c r="E21" s="79"/>
      <c r="F21" s="98" t="e">
        <f>E21/B21</f>
        <v>#DIV/0!</v>
      </c>
      <c r="G21" s="102" t="e">
        <f>(C21+E21)/B21</f>
        <v>#DIV/0!</v>
      </c>
      <c r="H21" s="105"/>
    </row>
    <row r="22" spans="1:8" ht="15">
      <c r="A22" s="74" t="s">
        <v>194</v>
      </c>
      <c r="B22" s="79"/>
      <c r="C22" s="83"/>
      <c r="D22" s="98" t="e">
        <f t="shared" si="0"/>
        <v>#DIV/0!</v>
      </c>
      <c r="E22" s="79"/>
      <c r="F22" s="98" t="e">
        <f t="shared" si="2"/>
        <v>#DIV/0!</v>
      </c>
      <c r="G22" s="102" t="e">
        <f t="shared" si="1"/>
        <v>#DIV/0!</v>
      </c>
      <c r="H22" s="105"/>
    </row>
    <row r="23" spans="1:8" ht="15">
      <c r="A23" s="74" t="s">
        <v>37</v>
      </c>
      <c r="B23" s="160">
        <f>B24+B25+B26+B27</f>
        <v>0</v>
      </c>
      <c r="C23" s="160">
        <f>C24+C25+C26+C27</f>
        <v>0</v>
      </c>
      <c r="D23" s="98" t="e">
        <f t="shared" si="0"/>
        <v>#DIV/0!</v>
      </c>
      <c r="E23" s="160">
        <f>E24+E25+E26+E27</f>
        <v>0</v>
      </c>
      <c r="F23" s="98" t="e">
        <f t="shared" si="2"/>
        <v>#DIV/0!</v>
      </c>
      <c r="G23" s="102" t="e">
        <f t="shared" si="1"/>
        <v>#DIV/0!</v>
      </c>
      <c r="H23" s="105"/>
    </row>
    <row r="24" spans="1:8" ht="15">
      <c r="A24" s="74" t="s">
        <v>38</v>
      </c>
      <c r="B24" s="79"/>
      <c r="C24" s="83"/>
      <c r="D24" s="98" t="e">
        <f t="shared" si="0"/>
        <v>#DIV/0!</v>
      </c>
      <c r="E24" s="79"/>
      <c r="F24" s="98" t="e">
        <f t="shared" si="2"/>
        <v>#DIV/0!</v>
      </c>
      <c r="G24" s="102" t="e">
        <f t="shared" si="1"/>
        <v>#DIV/0!</v>
      </c>
      <c r="H24" s="105"/>
    </row>
    <row r="25" spans="1:8" ht="15">
      <c r="A25" s="74" t="s">
        <v>39</v>
      </c>
      <c r="B25" s="79"/>
      <c r="C25" s="83"/>
      <c r="D25" s="98" t="e">
        <f t="shared" si="0"/>
        <v>#DIV/0!</v>
      </c>
      <c r="E25" s="79"/>
      <c r="F25" s="98" t="e">
        <f t="shared" si="2"/>
        <v>#DIV/0!</v>
      </c>
      <c r="G25" s="102" t="e">
        <f t="shared" si="1"/>
        <v>#DIV/0!</v>
      </c>
      <c r="H25" s="105"/>
    </row>
    <row r="26" spans="1:8" ht="15">
      <c r="A26" s="74" t="s">
        <v>40</v>
      </c>
      <c r="B26" s="79"/>
      <c r="C26" s="83"/>
      <c r="D26" s="98" t="e">
        <f>C26/B26</f>
        <v>#DIV/0!</v>
      </c>
      <c r="E26" s="79"/>
      <c r="F26" s="98" t="e">
        <f>E26/B26</f>
        <v>#DIV/0!</v>
      </c>
      <c r="G26" s="102" t="e">
        <f>(C26+E26)/B26</f>
        <v>#DIV/0!</v>
      </c>
      <c r="H26" s="105"/>
    </row>
    <row r="27" spans="1:8" ht="15">
      <c r="A27" s="74" t="s">
        <v>195</v>
      </c>
      <c r="B27" s="79"/>
      <c r="C27" s="83"/>
      <c r="D27" s="98" t="e">
        <f t="shared" si="0"/>
        <v>#DIV/0!</v>
      </c>
      <c r="E27" s="79"/>
      <c r="F27" s="98" t="e">
        <f t="shared" si="2"/>
        <v>#DIV/0!</v>
      </c>
      <c r="G27" s="102" t="e">
        <f t="shared" si="1"/>
        <v>#DIV/0!</v>
      </c>
      <c r="H27" s="105"/>
    </row>
    <row r="28" spans="1:8" ht="15">
      <c r="A28" s="74" t="s">
        <v>196</v>
      </c>
      <c r="B28" s="79"/>
      <c r="C28" s="83"/>
      <c r="D28" s="98" t="e">
        <f t="shared" si="0"/>
        <v>#DIV/0!</v>
      </c>
      <c r="E28" s="79"/>
      <c r="F28" s="98" t="e">
        <f t="shared" si="2"/>
        <v>#DIV/0!</v>
      </c>
      <c r="G28" s="102" t="e">
        <f t="shared" si="1"/>
        <v>#DIV/0!</v>
      </c>
      <c r="H28" s="105"/>
    </row>
    <row r="29" spans="1:8" ht="15">
      <c r="A29" s="74" t="s">
        <v>197</v>
      </c>
      <c r="B29" s="79"/>
      <c r="C29" s="83"/>
      <c r="D29" s="98" t="e">
        <f t="shared" si="0"/>
        <v>#DIV/0!</v>
      </c>
      <c r="E29" s="79"/>
      <c r="F29" s="98" t="e">
        <f t="shared" si="2"/>
        <v>#DIV/0!</v>
      </c>
      <c r="G29" s="102" t="e">
        <f t="shared" si="1"/>
        <v>#DIV/0!</v>
      </c>
      <c r="H29" s="105"/>
    </row>
    <row r="30" spans="1:8" ht="15">
      <c r="A30" s="74" t="s">
        <v>198</v>
      </c>
      <c r="B30" s="79"/>
      <c r="C30" s="83"/>
      <c r="D30" s="98" t="e">
        <f t="shared" si="0"/>
        <v>#DIV/0!</v>
      </c>
      <c r="E30" s="79"/>
      <c r="F30" s="98" t="e">
        <f>E30/B30</f>
        <v>#DIV/0!</v>
      </c>
      <c r="G30" s="102" t="e">
        <f>(C30+E30)/B30</f>
        <v>#DIV/0!</v>
      </c>
      <c r="H30" s="105"/>
    </row>
    <row r="31" spans="1:8" ht="15">
      <c r="A31" s="74" t="s">
        <v>199</v>
      </c>
      <c r="B31" s="79"/>
      <c r="C31" s="83"/>
      <c r="D31" s="98" t="e">
        <f t="shared" si="0"/>
        <v>#DIV/0!</v>
      </c>
      <c r="E31" s="79"/>
      <c r="F31" s="98" t="e">
        <f>E31/B31</f>
        <v>#DIV/0!</v>
      </c>
      <c r="G31" s="102" t="e">
        <f>(C31+E31)/B31</f>
        <v>#DIV/0!</v>
      </c>
      <c r="H31" s="105"/>
    </row>
    <row r="32" spans="1:8" ht="15">
      <c r="A32" s="75" t="s">
        <v>41</v>
      </c>
      <c r="B32" s="89">
        <f>B33+B38</f>
        <v>0</v>
      </c>
      <c r="C32" s="89">
        <f>C33+C38</f>
        <v>0</v>
      </c>
      <c r="D32" s="99" t="e">
        <f t="shared" si="0"/>
        <v>#DIV/0!</v>
      </c>
      <c r="E32" s="89">
        <f>E33+E38</f>
        <v>0</v>
      </c>
      <c r="F32" s="99" t="e">
        <f t="shared" si="2"/>
        <v>#DIV/0!</v>
      </c>
      <c r="G32" s="103" t="e">
        <f t="shared" si="1"/>
        <v>#DIV/0!</v>
      </c>
      <c r="H32" s="165"/>
    </row>
    <row r="33" spans="1:8" ht="15">
      <c r="A33" s="73" t="s">
        <v>42</v>
      </c>
      <c r="B33" s="95">
        <f>B34+B35+B36+B37</f>
        <v>0</v>
      </c>
      <c r="C33" s="95">
        <f>C34+C35+C36+C37</f>
        <v>0</v>
      </c>
      <c r="D33" s="98" t="e">
        <f t="shared" si="0"/>
        <v>#DIV/0!</v>
      </c>
      <c r="E33" s="95">
        <f>E34+E35+E36+E37</f>
        <v>0</v>
      </c>
      <c r="F33" s="98" t="e">
        <f t="shared" si="2"/>
        <v>#DIV/0!</v>
      </c>
      <c r="G33" s="102" t="e">
        <f t="shared" si="1"/>
        <v>#DIV/0!</v>
      </c>
      <c r="H33" s="105"/>
    </row>
    <row r="34" spans="1:8" ht="15">
      <c r="A34" s="73" t="s">
        <v>43</v>
      </c>
      <c r="B34" s="79"/>
      <c r="C34" s="83"/>
      <c r="D34" s="98" t="e">
        <f t="shared" si="0"/>
        <v>#DIV/0!</v>
      </c>
      <c r="E34" s="79"/>
      <c r="F34" s="98" t="e">
        <f t="shared" si="2"/>
        <v>#DIV/0!</v>
      </c>
      <c r="G34" s="102" t="e">
        <f t="shared" si="1"/>
        <v>#DIV/0!</v>
      </c>
      <c r="H34" s="105"/>
    </row>
    <row r="35" spans="1:8" ht="15">
      <c r="A35" s="73" t="s">
        <v>44</v>
      </c>
      <c r="B35" s="79"/>
      <c r="C35" s="83"/>
      <c r="D35" s="98" t="e">
        <f t="shared" si="0"/>
        <v>#DIV/0!</v>
      </c>
      <c r="E35" s="79"/>
      <c r="F35" s="98" t="e">
        <f t="shared" si="2"/>
        <v>#DIV/0!</v>
      </c>
      <c r="G35" s="102" t="e">
        <f t="shared" si="1"/>
        <v>#DIV/0!</v>
      </c>
      <c r="H35" s="105"/>
    </row>
    <row r="36" spans="1:8" ht="15">
      <c r="A36" s="73" t="s">
        <v>45</v>
      </c>
      <c r="B36" s="79"/>
      <c r="C36" s="83"/>
      <c r="D36" s="98" t="e">
        <f t="shared" si="0"/>
        <v>#DIV/0!</v>
      </c>
      <c r="E36" s="79"/>
      <c r="F36" s="98" t="e">
        <f t="shared" si="2"/>
        <v>#DIV/0!</v>
      </c>
      <c r="G36" s="102" t="e">
        <f t="shared" si="1"/>
        <v>#DIV/0!</v>
      </c>
      <c r="H36" s="105"/>
    </row>
    <row r="37" spans="1:8" ht="15">
      <c r="A37" s="73" t="s">
        <v>46</v>
      </c>
      <c r="B37" s="79"/>
      <c r="C37" s="83"/>
      <c r="D37" s="98" t="e">
        <f t="shared" si="0"/>
        <v>#DIV/0!</v>
      </c>
      <c r="E37" s="79"/>
      <c r="F37" s="98" t="e">
        <f t="shared" si="2"/>
        <v>#DIV/0!</v>
      </c>
      <c r="G37" s="102" t="e">
        <f t="shared" si="1"/>
        <v>#DIV/0!</v>
      </c>
      <c r="H37" s="105"/>
    </row>
    <row r="38" spans="1:8" ht="15">
      <c r="A38" s="73" t="s">
        <v>47</v>
      </c>
      <c r="B38" s="160">
        <f>B39+B40+B41+B42</f>
        <v>0</v>
      </c>
      <c r="C38" s="160">
        <f>C39+C40+C41+C42</f>
        <v>0</v>
      </c>
      <c r="D38" s="98" t="e">
        <f t="shared" si="0"/>
        <v>#DIV/0!</v>
      </c>
      <c r="E38" s="160">
        <f>E39+E40+E41+E42</f>
        <v>0</v>
      </c>
      <c r="F38" s="98" t="e">
        <f t="shared" si="2"/>
        <v>#DIV/0!</v>
      </c>
      <c r="G38" s="102" t="e">
        <f t="shared" si="1"/>
        <v>#DIV/0!</v>
      </c>
      <c r="H38" s="105"/>
    </row>
    <row r="39" spans="1:8" ht="15">
      <c r="A39" s="73" t="s">
        <v>48</v>
      </c>
      <c r="B39" s="79"/>
      <c r="C39" s="83"/>
      <c r="D39" s="98" t="e">
        <f t="shared" si="0"/>
        <v>#DIV/0!</v>
      </c>
      <c r="E39" s="79"/>
      <c r="F39" s="98" t="e">
        <f t="shared" si="2"/>
        <v>#DIV/0!</v>
      </c>
      <c r="G39" s="102" t="e">
        <f t="shared" si="1"/>
        <v>#DIV/0!</v>
      </c>
      <c r="H39" s="105"/>
    </row>
    <row r="40" spans="1:8" ht="15">
      <c r="A40" s="73" t="s">
        <v>49</v>
      </c>
      <c r="B40" s="79"/>
      <c r="C40" s="83"/>
      <c r="D40" s="98" t="e">
        <f t="shared" si="0"/>
        <v>#DIV/0!</v>
      </c>
      <c r="E40" s="79"/>
      <c r="F40" s="98" t="e">
        <f t="shared" si="2"/>
        <v>#DIV/0!</v>
      </c>
      <c r="G40" s="102" t="e">
        <f t="shared" si="1"/>
        <v>#DIV/0!</v>
      </c>
      <c r="H40" s="105"/>
    </row>
    <row r="41" spans="1:8" ht="15">
      <c r="A41" s="73" t="s">
        <v>104</v>
      </c>
      <c r="B41" s="79"/>
      <c r="C41" s="83"/>
      <c r="D41" s="98" t="e">
        <f t="shared" si="0"/>
        <v>#DIV/0!</v>
      </c>
      <c r="E41" s="79"/>
      <c r="F41" s="98" t="e">
        <f t="shared" si="2"/>
        <v>#DIV/0!</v>
      </c>
      <c r="G41" s="102" t="e">
        <f t="shared" si="1"/>
        <v>#DIV/0!</v>
      </c>
      <c r="H41" s="105"/>
    </row>
    <row r="42" spans="1:8" ht="15">
      <c r="A42" s="73" t="s">
        <v>50</v>
      </c>
      <c r="B42" s="79"/>
      <c r="C42" s="83"/>
      <c r="D42" s="98" t="e">
        <f t="shared" si="0"/>
        <v>#DIV/0!</v>
      </c>
      <c r="E42" s="79"/>
      <c r="F42" s="98" t="e">
        <f t="shared" si="2"/>
        <v>#DIV/0!</v>
      </c>
      <c r="G42" s="102" t="e">
        <f t="shared" si="1"/>
        <v>#DIV/0!</v>
      </c>
      <c r="H42" s="105"/>
    </row>
    <row r="43" spans="1:8" ht="15">
      <c r="A43" s="75" t="s">
        <v>51</v>
      </c>
      <c r="B43" s="89">
        <f>B44+B47+B50+B51+B52+B53+B54+B55</f>
        <v>0</v>
      </c>
      <c r="C43" s="89">
        <f>C44+C47+C50+C51+C52+C53+C54+C55</f>
        <v>0</v>
      </c>
      <c r="D43" s="99" t="e">
        <f t="shared" si="0"/>
        <v>#DIV/0!</v>
      </c>
      <c r="E43" s="89">
        <f>E44+E47+E50+E51+E52+E53+E54+E55</f>
        <v>0</v>
      </c>
      <c r="F43" s="99" t="e">
        <f t="shared" si="2"/>
        <v>#DIV/0!</v>
      </c>
      <c r="G43" s="103" t="e">
        <f t="shared" si="1"/>
        <v>#DIV/0!</v>
      </c>
      <c r="H43" s="165"/>
    </row>
    <row r="44" spans="1:8" ht="15">
      <c r="A44" s="73" t="s">
        <v>52</v>
      </c>
      <c r="B44" s="160">
        <f>B45+B46</f>
        <v>0</v>
      </c>
      <c r="C44" s="160">
        <f>C45+C46</f>
        <v>0</v>
      </c>
      <c r="D44" s="98" t="e">
        <f t="shared" si="0"/>
        <v>#DIV/0!</v>
      </c>
      <c r="E44" s="160">
        <f>E45+E46</f>
        <v>0</v>
      </c>
      <c r="F44" s="98" t="e">
        <f t="shared" si="2"/>
        <v>#DIV/0!</v>
      </c>
      <c r="G44" s="102" t="e">
        <f t="shared" si="1"/>
        <v>#DIV/0!</v>
      </c>
      <c r="H44" s="105"/>
    </row>
    <row r="45" spans="1:8" ht="15">
      <c r="A45" s="73" t="s">
        <v>53</v>
      </c>
      <c r="B45" s="79"/>
      <c r="C45" s="83"/>
      <c r="D45" s="98" t="e">
        <f t="shared" si="0"/>
        <v>#DIV/0!</v>
      </c>
      <c r="E45" s="79"/>
      <c r="F45" s="98" t="e">
        <f t="shared" si="2"/>
        <v>#DIV/0!</v>
      </c>
      <c r="G45" s="102" t="e">
        <f t="shared" si="1"/>
        <v>#DIV/0!</v>
      </c>
      <c r="H45" s="105"/>
    </row>
    <row r="46" spans="1:8" ht="15">
      <c r="A46" s="73" t="s">
        <v>54</v>
      </c>
      <c r="B46" s="79"/>
      <c r="C46" s="83"/>
      <c r="D46" s="98" t="e">
        <f t="shared" si="0"/>
        <v>#DIV/0!</v>
      </c>
      <c r="E46" s="79"/>
      <c r="F46" s="98" t="e">
        <f t="shared" si="2"/>
        <v>#DIV/0!</v>
      </c>
      <c r="G46" s="102" t="e">
        <f t="shared" si="1"/>
        <v>#DIV/0!</v>
      </c>
      <c r="H46" s="105"/>
    </row>
    <row r="47" spans="1:8" ht="15">
      <c r="A47" s="73" t="s">
        <v>55</v>
      </c>
      <c r="B47" s="160">
        <f>B48+B49</f>
        <v>0</v>
      </c>
      <c r="C47" s="160">
        <f>C48+C49</f>
        <v>0</v>
      </c>
      <c r="D47" s="98" t="e">
        <f t="shared" si="0"/>
        <v>#DIV/0!</v>
      </c>
      <c r="E47" s="160">
        <f>E48+E49</f>
        <v>0</v>
      </c>
      <c r="F47" s="98" t="e">
        <f t="shared" si="2"/>
        <v>#DIV/0!</v>
      </c>
      <c r="G47" s="102" t="e">
        <f t="shared" si="1"/>
        <v>#DIV/0!</v>
      </c>
      <c r="H47" s="105"/>
    </row>
    <row r="48" spans="1:8" ht="15">
      <c r="A48" s="73" t="s">
        <v>56</v>
      </c>
      <c r="B48" s="79"/>
      <c r="C48" s="83"/>
      <c r="D48" s="98" t="e">
        <f t="shared" si="0"/>
        <v>#DIV/0!</v>
      </c>
      <c r="E48" s="79"/>
      <c r="F48" s="98" t="e">
        <f t="shared" si="2"/>
        <v>#DIV/0!</v>
      </c>
      <c r="G48" s="102" t="e">
        <f t="shared" si="1"/>
        <v>#DIV/0!</v>
      </c>
      <c r="H48" s="105"/>
    </row>
    <row r="49" spans="1:8" ht="15">
      <c r="A49" s="73" t="s">
        <v>57</v>
      </c>
      <c r="B49" s="79"/>
      <c r="C49" s="83"/>
      <c r="D49" s="98" t="e">
        <f t="shared" si="0"/>
        <v>#DIV/0!</v>
      </c>
      <c r="E49" s="79"/>
      <c r="F49" s="98" t="e">
        <f t="shared" si="2"/>
        <v>#DIV/0!</v>
      </c>
      <c r="G49" s="102" t="e">
        <f t="shared" si="1"/>
        <v>#DIV/0!</v>
      </c>
      <c r="H49" s="105"/>
    </row>
    <row r="50" spans="1:8" ht="15">
      <c r="A50" s="73" t="s">
        <v>58</v>
      </c>
      <c r="B50" s="79"/>
      <c r="C50" s="83"/>
      <c r="D50" s="98" t="e">
        <f t="shared" si="0"/>
        <v>#DIV/0!</v>
      </c>
      <c r="E50" s="79"/>
      <c r="F50" s="98" t="e">
        <f t="shared" si="2"/>
        <v>#DIV/0!</v>
      </c>
      <c r="G50" s="102" t="e">
        <f t="shared" si="1"/>
        <v>#DIV/0!</v>
      </c>
      <c r="H50" s="105"/>
    </row>
    <row r="51" spans="1:8" ht="15">
      <c r="A51" s="73" t="s">
        <v>59</v>
      </c>
      <c r="B51" s="79"/>
      <c r="C51" s="83"/>
      <c r="D51" s="98" t="e">
        <f t="shared" si="0"/>
        <v>#DIV/0!</v>
      </c>
      <c r="E51" s="79"/>
      <c r="F51" s="98" t="e">
        <f t="shared" si="2"/>
        <v>#DIV/0!</v>
      </c>
      <c r="G51" s="102" t="e">
        <f t="shared" si="1"/>
        <v>#DIV/0!</v>
      </c>
      <c r="H51" s="105"/>
    </row>
    <row r="52" spans="1:8" ht="15">
      <c r="A52" s="73" t="s">
        <v>60</v>
      </c>
      <c r="B52" s="79"/>
      <c r="C52" s="83"/>
      <c r="D52" s="98" t="e">
        <f t="shared" si="0"/>
        <v>#DIV/0!</v>
      </c>
      <c r="E52" s="79"/>
      <c r="F52" s="98" t="e">
        <f t="shared" si="2"/>
        <v>#DIV/0!</v>
      </c>
      <c r="G52" s="102" t="e">
        <f t="shared" si="1"/>
        <v>#DIV/0!</v>
      </c>
      <c r="H52" s="105"/>
    </row>
    <row r="53" spans="1:8" ht="15">
      <c r="A53" s="73" t="s">
        <v>61</v>
      </c>
      <c r="B53" s="79"/>
      <c r="C53" s="83"/>
      <c r="D53" s="98" t="e">
        <f t="shared" si="0"/>
        <v>#DIV/0!</v>
      </c>
      <c r="E53" s="79"/>
      <c r="F53" s="98" t="e">
        <f t="shared" si="2"/>
        <v>#DIV/0!</v>
      </c>
      <c r="G53" s="102" t="e">
        <f t="shared" si="1"/>
        <v>#DIV/0!</v>
      </c>
      <c r="H53" s="105"/>
    </row>
    <row r="54" spans="1:8" ht="15">
      <c r="A54" s="73" t="s">
        <v>62</v>
      </c>
      <c r="B54" s="79"/>
      <c r="C54" s="83"/>
      <c r="D54" s="98" t="e">
        <f t="shared" si="0"/>
        <v>#DIV/0!</v>
      </c>
      <c r="E54" s="79"/>
      <c r="F54" s="98" t="e">
        <f t="shared" si="2"/>
        <v>#DIV/0!</v>
      </c>
      <c r="G54" s="102" t="e">
        <f t="shared" si="1"/>
        <v>#DIV/0!</v>
      </c>
      <c r="H54" s="105"/>
    </row>
    <row r="55" spans="1:8" ht="15">
      <c r="A55" s="73" t="s">
        <v>63</v>
      </c>
      <c r="B55" s="160">
        <f>B56+B57</f>
        <v>0</v>
      </c>
      <c r="C55" s="160">
        <f>C56+C57</f>
        <v>0</v>
      </c>
      <c r="D55" s="98" t="e">
        <f t="shared" si="0"/>
        <v>#DIV/0!</v>
      </c>
      <c r="E55" s="160">
        <f>E56+E57</f>
        <v>0</v>
      </c>
      <c r="F55" s="98" t="e">
        <f t="shared" si="2"/>
        <v>#DIV/0!</v>
      </c>
      <c r="G55" s="102" t="e">
        <f t="shared" si="1"/>
        <v>#DIV/0!</v>
      </c>
      <c r="H55" s="105"/>
    </row>
    <row r="56" spans="1:8" ht="15">
      <c r="A56" s="73" t="s">
        <v>64</v>
      </c>
      <c r="B56" s="79"/>
      <c r="C56" s="83"/>
      <c r="D56" s="98" t="e">
        <f t="shared" si="0"/>
        <v>#DIV/0!</v>
      </c>
      <c r="E56" s="79"/>
      <c r="F56" s="98" t="e">
        <f t="shared" si="2"/>
        <v>#DIV/0!</v>
      </c>
      <c r="G56" s="102" t="e">
        <f t="shared" si="1"/>
        <v>#DIV/0!</v>
      </c>
      <c r="H56" s="105"/>
    </row>
    <row r="57" spans="1:8" ht="15">
      <c r="A57" s="73" t="s">
        <v>65</v>
      </c>
      <c r="B57" s="79"/>
      <c r="C57" s="83"/>
      <c r="D57" s="98" t="e">
        <f t="shared" si="0"/>
        <v>#DIV/0!</v>
      </c>
      <c r="E57" s="79"/>
      <c r="F57" s="98" t="e">
        <f t="shared" si="2"/>
        <v>#DIV/0!</v>
      </c>
      <c r="G57" s="102" t="e">
        <f t="shared" si="1"/>
        <v>#DIV/0!</v>
      </c>
      <c r="H57" s="105"/>
    </row>
    <row r="58" spans="1:8" ht="15">
      <c r="A58" s="75" t="s">
        <v>66</v>
      </c>
      <c r="B58" s="89">
        <f>B59+B60+B61</f>
        <v>0</v>
      </c>
      <c r="C58" s="89">
        <f>C59+C60+C61</f>
        <v>0</v>
      </c>
      <c r="D58" s="99" t="e">
        <f>C58/B58</f>
        <v>#DIV/0!</v>
      </c>
      <c r="E58" s="89">
        <f>E59+E60+E61</f>
        <v>0</v>
      </c>
      <c r="F58" s="99" t="e">
        <f>E58/B58</f>
        <v>#DIV/0!</v>
      </c>
      <c r="G58" s="103" t="e">
        <f>(C58+E58)/B58</f>
        <v>#DIV/0!</v>
      </c>
      <c r="H58" s="165"/>
    </row>
    <row r="59" spans="1:8" ht="15">
      <c r="A59" s="73" t="s">
        <v>67</v>
      </c>
      <c r="B59" s="79"/>
      <c r="C59" s="83"/>
      <c r="D59" s="98" t="e">
        <f>C59/B59</f>
        <v>#DIV/0!</v>
      </c>
      <c r="E59" s="79"/>
      <c r="F59" s="98" t="e">
        <f>E59/B59</f>
        <v>#DIV/0!</v>
      </c>
      <c r="G59" s="102" t="e">
        <f>(C59+E59)/B59</f>
        <v>#DIV/0!</v>
      </c>
      <c r="H59" s="105"/>
    </row>
    <row r="60" spans="1:8" ht="15">
      <c r="A60" s="73" t="s">
        <v>68</v>
      </c>
      <c r="B60" s="79"/>
      <c r="C60" s="83"/>
      <c r="D60" s="98" t="e">
        <f>C60/B60</f>
        <v>#DIV/0!</v>
      </c>
      <c r="E60" s="79"/>
      <c r="F60" s="98" t="e">
        <f>E60/B60</f>
        <v>#DIV/0!</v>
      </c>
      <c r="G60" s="102" t="e">
        <f>(C60+E60)/B60</f>
        <v>#DIV/0!</v>
      </c>
      <c r="H60" s="105"/>
    </row>
    <row r="61" spans="1:8" ht="15">
      <c r="A61" s="73" t="s">
        <v>200</v>
      </c>
      <c r="B61" s="79"/>
      <c r="C61" s="83"/>
      <c r="D61" s="98" t="e">
        <f>C61/B61</f>
        <v>#DIV/0!</v>
      </c>
      <c r="E61" s="79"/>
      <c r="F61" s="98" t="e">
        <f>E61/B61</f>
        <v>#DIV/0!</v>
      </c>
      <c r="G61" s="102" t="e">
        <f>(C61+E61)/B61</f>
        <v>#DIV/0!</v>
      </c>
      <c r="H61" s="105"/>
    </row>
    <row r="62" spans="1:8" ht="15">
      <c r="A62" s="75" t="s">
        <v>69</v>
      </c>
      <c r="B62" s="89">
        <f>B63+B64+B65+B66+B67</f>
        <v>0</v>
      </c>
      <c r="C62" s="89">
        <f>C63+C64+C65+C66+C67</f>
        <v>0</v>
      </c>
      <c r="D62" s="99" t="e">
        <f aca="true" t="shared" si="3" ref="D62:D67">C62/B62</f>
        <v>#DIV/0!</v>
      </c>
      <c r="E62" s="89">
        <f>E63+E64+E65+E66+E67</f>
        <v>0</v>
      </c>
      <c r="F62" s="99" t="e">
        <f aca="true" t="shared" si="4" ref="F62:F74">E62/B62</f>
        <v>#DIV/0!</v>
      </c>
      <c r="G62" s="103" t="e">
        <f aca="true" t="shared" si="5" ref="G62:G74">(C62+E62)/B62</f>
        <v>#DIV/0!</v>
      </c>
      <c r="H62" s="165"/>
    </row>
    <row r="63" spans="1:8" ht="15">
      <c r="A63" s="73" t="s">
        <v>70</v>
      </c>
      <c r="B63" s="79"/>
      <c r="C63" s="83"/>
      <c r="D63" s="98" t="e">
        <f t="shared" si="3"/>
        <v>#DIV/0!</v>
      </c>
      <c r="E63" s="79"/>
      <c r="F63" s="98" t="e">
        <f t="shared" si="4"/>
        <v>#DIV/0!</v>
      </c>
      <c r="G63" s="102" t="e">
        <f t="shared" si="5"/>
        <v>#DIV/0!</v>
      </c>
      <c r="H63" s="105"/>
    </row>
    <row r="64" spans="1:8" ht="15">
      <c r="A64" s="73" t="s">
        <v>71</v>
      </c>
      <c r="B64" s="79"/>
      <c r="C64" s="83"/>
      <c r="D64" s="98" t="e">
        <f t="shared" si="3"/>
        <v>#DIV/0!</v>
      </c>
      <c r="E64" s="79"/>
      <c r="F64" s="98" t="e">
        <f t="shared" si="4"/>
        <v>#DIV/0!</v>
      </c>
      <c r="G64" s="102" t="e">
        <f t="shared" si="5"/>
        <v>#DIV/0!</v>
      </c>
      <c r="H64" s="105"/>
    </row>
    <row r="65" spans="1:8" ht="15">
      <c r="A65" s="73" t="s">
        <v>72</v>
      </c>
      <c r="B65" s="79"/>
      <c r="C65" s="83"/>
      <c r="D65" s="98" t="e">
        <f t="shared" si="3"/>
        <v>#DIV/0!</v>
      </c>
      <c r="E65" s="79"/>
      <c r="F65" s="98" t="e">
        <f t="shared" si="4"/>
        <v>#DIV/0!</v>
      </c>
      <c r="G65" s="102" t="e">
        <f t="shared" si="5"/>
        <v>#DIV/0!</v>
      </c>
      <c r="H65" s="105"/>
    </row>
    <row r="66" spans="1:8" ht="15">
      <c r="A66" s="73" t="s">
        <v>73</v>
      </c>
      <c r="B66" s="79"/>
      <c r="C66" s="83"/>
      <c r="D66" s="98" t="e">
        <f t="shared" si="3"/>
        <v>#DIV/0!</v>
      </c>
      <c r="E66" s="79"/>
      <c r="F66" s="98" t="e">
        <f t="shared" si="4"/>
        <v>#DIV/0!</v>
      </c>
      <c r="G66" s="102" t="e">
        <f t="shared" si="5"/>
        <v>#DIV/0!</v>
      </c>
      <c r="H66" s="105"/>
    </row>
    <row r="67" spans="1:8" ht="15">
      <c r="A67" s="73" t="s">
        <v>74</v>
      </c>
      <c r="B67" s="79"/>
      <c r="C67" s="83"/>
      <c r="D67" s="98" t="e">
        <f t="shared" si="3"/>
        <v>#DIV/0!</v>
      </c>
      <c r="E67" s="79"/>
      <c r="F67" s="98" t="e">
        <f t="shared" si="4"/>
        <v>#DIV/0!</v>
      </c>
      <c r="G67" s="102" t="e">
        <f t="shared" si="5"/>
        <v>#DIV/0!</v>
      </c>
      <c r="H67" s="105"/>
    </row>
    <row r="68" spans="1:8" ht="15">
      <c r="A68" s="75" t="s">
        <v>75</v>
      </c>
      <c r="B68" s="89">
        <f>B69+B70</f>
        <v>0</v>
      </c>
      <c r="C68" s="89">
        <f>C69+C70</f>
        <v>0</v>
      </c>
      <c r="D68" s="99" t="e">
        <f>C68/B68</f>
        <v>#DIV/0!</v>
      </c>
      <c r="E68" s="89">
        <f>E69+E70</f>
        <v>0</v>
      </c>
      <c r="F68" s="99" t="e">
        <f t="shared" si="4"/>
        <v>#DIV/0!</v>
      </c>
      <c r="G68" s="103" t="e">
        <f t="shared" si="5"/>
        <v>#DIV/0!</v>
      </c>
      <c r="H68" s="165"/>
    </row>
    <row r="69" spans="1:8" ht="15">
      <c r="A69" s="73" t="s">
        <v>76</v>
      </c>
      <c r="B69" s="79"/>
      <c r="C69" s="83"/>
      <c r="D69" s="98" t="e">
        <f>C69/B69</f>
        <v>#DIV/0!</v>
      </c>
      <c r="E69" s="79"/>
      <c r="F69" s="98" t="e">
        <f t="shared" si="4"/>
        <v>#DIV/0!</v>
      </c>
      <c r="G69" s="102" t="e">
        <f t="shared" si="5"/>
        <v>#DIV/0!</v>
      </c>
      <c r="H69" s="105"/>
    </row>
    <row r="70" spans="1:8" ht="15">
      <c r="A70" s="73" t="s">
        <v>77</v>
      </c>
      <c r="B70" s="79"/>
      <c r="C70" s="83"/>
      <c r="D70" s="98" t="e">
        <f>C70/B70</f>
        <v>#DIV/0!</v>
      </c>
      <c r="E70" s="79"/>
      <c r="F70" s="98" t="e">
        <f>E70/B70</f>
        <v>#DIV/0!</v>
      </c>
      <c r="G70" s="102" t="e">
        <f>(C70+E70)/B70</f>
        <v>#DIV/0!</v>
      </c>
      <c r="H70" s="105"/>
    </row>
    <row r="71" spans="1:8" ht="15">
      <c r="A71" s="75" t="s">
        <v>78</v>
      </c>
      <c r="B71" s="89">
        <f>B72+B73+B74</f>
        <v>0</v>
      </c>
      <c r="C71" s="89">
        <f>C72+C73+C74</f>
        <v>0</v>
      </c>
      <c r="D71" s="99" t="e">
        <f>C71/B71</f>
        <v>#DIV/0!</v>
      </c>
      <c r="E71" s="89">
        <f>E72+E73+E74</f>
        <v>0</v>
      </c>
      <c r="F71" s="99" t="e">
        <f t="shared" si="4"/>
        <v>#DIV/0!</v>
      </c>
      <c r="G71" s="103" t="e">
        <f t="shared" si="5"/>
        <v>#DIV/0!</v>
      </c>
      <c r="H71" s="165"/>
    </row>
    <row r="72" spans="1:8" ht="15">
      <c r="A72" s="73" t="s">
        <v>79</v>
      </c>
      <c r="B72" s="79"/>
      <c r="C72" s="83"/>
      <c r="D72" s="98" t="e">
        <f aca="true" t="shared" si="6" ref="D72:D90">C72/B72</f>
        <v>#DIV/0!</v>
      </c>
      <c r="E72" s="79"/>
      <c r="F72" s="98" t="e">
        <f t="shared" si="4"/>
        <v>#DIV/0!</v>
      </c>
      <c r="G72" s="102" t="e">
        <f t="shared" si="5"/>
        <v>#DIV/0!</v>
      </c>
      <c r="H72" s="105"/>
    </row>
    <row r="73" spans="1:8" ht="15">
      <c r="A73" s="73" t="s">
        <v>80</v>
      </c>
      <c r="B73" s="79"/>
      <c r="C73" s="83"/>
      <c r="D73" s="98" t="e">
        <f t="shared" si="6"/>
        <v>#DIV/0!</v>
      </c>
      <c r="E73" s="79"/>
      <c r="F73" s="98" t="e">
        <f t="shared" si="4"/>
        <v>#DIV/0!</v>
      </c>
      <c r="G73" s="102" t="e">
        <f t="shared" si="5"/>
        <v>#DIV/0!</v>
      </c>
      <c r="H73" s="105"/>
    </row>
    <row r="74" spans="1:8" ht="15">
      <c r="A74" s="73" t="s">
        <v>81</v>
      </c>
      <c r="B74" s="79"/>
      <c r="C74" s="83"/>
      <c r="D74" s="98" t="e">
        <f t="shared" si="6"/>
        <v>#DIV/0!</v>
      </c>
      <c r="E74" s="79"/>
      <c r="F74" s="98" t="e">
        <f t="shared" si="4"/>
        <v>#DIV/0!</v>
      </c>
      <c r="G74" s="102" t="e">
        <f t="shared" si="5"/>
        <v>#DIV/0!</v>
      </c>
      <c r="H74" s="105"/>
    </row>
    <row r="75" spans="1:8" ht="15">
      <c r="A75" s="75" t="s">
        <v>82</v>
      </c>
      <c r="B75" s="89">
        <f>B76+B77+B78</f>
        <v>0</v>
      </c>
      <c r="C75" s="89">
        <f>C76+C77+C78</f>
        <v>0</v>
      </c>
      <c r="D75" s="99" t="e">
        <f>C75/B75</f>
        <v>#DIV/0!</v>
      </c>
      <c r="E75" s="89">
        <f>E76+E77+E78</f>
        <v>0</v>
      </c>
      <c r="F75" s="99" t="e">
        <f>E75/B75</f>
        <v>#DIV/0!</v>
      </c>
      <c r="G75" s="103" t="e">
        <f>(C75+E75)/B75</f>
        <v>#DIV/0!</v>
      </c>
      <c r="H75" s="165"/>
    </row>
    <row r="76" spans="1:8" ht="15">
      <c r="A76" s="76" t="s">
        <v>83</v>
      </c>
      <c r="B76" s="79"/>
      <c r="C76" s="83"/>
      <c r="D76" s="99" t="e">
        <f>C76/B76</f>
        <v>#DIV/0!</v>
      </c>
      <c r="E76" s="79"/>
      <c r="F76" s="99" t="e">
        <f>E76/B76</f>
        <v>#DIV/0!</v>
      </c>
      <c r="G76" s="103" t="e">
        <f>(C76+E76)/B76</f>
        <v>#DIV/0!</v>
      </c>
      <c r="H76" s="105"/>
    </row>
    <row r="77" spans="1:8" ht="15">
      <c r="A77" s="73" t="s">
        <v>84</v>
      </c>
      <c r="B77" s="79"/>
      <c r="C77" s="83"/>
      <c r="D77" s="99" t="e">
        <f>C77/B77</f>
        <v>#DIV/0!</v>
      </c>
      <c r="E77" s="79"/>
      <c r="F77" s="99" t="e">
        <f>E77/B77</f>
        <v>#DIV/0!</v>
      </c>
      <c r="G77" s="103" t="e">
        <f>(C77+E77)/B77</f>
        <v>#DIV/0!</v>
      </c>
      <c r="H77" s="105"/>
    </row>
    <row r="78" spans="1:8" ht="15">
      <c r="A78" s="73" t="s">
        <v>85</v>
      </c>
      <c r="B78" s="79"/>
      <c r="C78" s="83"/>
      <c r="D78" s="99" t="e">
        <f>C78/B78</f>
        <v>#DIV/0!</v>
      </c>
      <c r="E78" s="79"/>
      <c r="F78" s="99" t="e">
        <f>E78/B78</f>
        <v>#DIV/0!</v>
      </c>
      <c r="G78" s="103" t="e">
        <f>(C78+E78)/B78</f>
        <v>#DIV/0!</v>
      </c>
      <c r="H78" s="105"/>
    </row>
    <row r="79" spans="1:8" ht="15">
      <c r="A79" s="75" t="s">
        <v>86</v>
      </c>
      <c r="B79" s="96">
        <f>B16+B32+B43+B58+B62+B68+B71+B75</f>
        <v>0</v>
      </c>
      <c r="C79" s="96">
        <f>C16+C32+C43+C58+C62+C68+C71+C75</f>
        <v>0</v>
      </c>
      <c r="D79" s="100" t="e">
        <f t="shared" si="6"/>
        <v>#DIV/0!</v>
      </c>
      <c r="E79" s="96">
        <f>E16+E32+E43+E58+E62+E68+E71+E75</f>
        <v>0</v>
      </c>
      <c r="F79" s="100" t="e">
        <f>E79/B79</f>
        <v>#DIV/0!</v>
      </c>
      <c r="G79" s="104" t="e">
        <f>(C79+E79)/B79</f>
        <v>#DIV/0!</v>
      </c>
      <c r="H79" s="163" t="s">
        <v>193</v>
      </c>
    </row>
    <row r="80" spans="1:8" ht="15">
      <c r="A80" s="75" t="s">
        <v>87</v>
      </c>
      <c r="B80" s="96">
        <f>B70+B56+B47</f>
        <v>0</v>
      </c>
      <c r="C80" s="96">
        <f>C70+C56+C47</f>
        <v>0</v>
      </c>
      <c r="D80" s="100" t="e">
        <f t="shared" si="6"/>
        <v>#DIV/0!</v>
      </c>
      <c r="E80" s="96">
        <f>E70+E56+E47</f>
        <v>0</v>
      </c>
      <c r="F80" s="100" t="e">
        <f aca="true" t="shared" si="7" ref="F80:F91">E80/B80</f>
        <v>#DIV/0!</v>
      </c>
      <c r="G80" s="104" t="e">
        <f aca="true" t="shared" si="8" ref="G80:G91">(C80+E80)/B80</f>
        <v>#DIV/0!</v>
      </c>
      <c r="H80" s="163" t="s">
        <v>193</v>
      </c>
    </row>
    <row r="81" spans="1:8" ht="15">
      <c r="A81" s="75" t="s">
        <v>88</v>
      </c>
      <c r="B81" s="96">
        <f>B16+B32+B44+B50+B51+B52+B53+B54+B57+B58+B62+B69+B71+B75</f>
        <v>0</v>
      </c>
      <c r="C81" s="96">
        <f>C16+C32+C44+C50+C51+C52+C53+C54+C57+C58+C62+C69+C71+C75</f>
        <v>0</v>
      </c>
      <c r="D81" s="100" t="e">
        <f t="shared" si="6"/>
        <v>#DIV/0!</v>
      </c>
      <c r="E81" s="96">
        <f>E16+E32+E44+E50+E51+E52+E53+E54+E57+E58+E62+E69+E71+E75</f>
        <v>0</v>
      </c>
      <c r="F81" s="100" t="e">
        <f t="shared" si="7"/>
        <v>#DIV/0!</v>
      </c>
      <c r="G81" s="104" t="e">
        <f t="shared" si="8"/>
        <v>#DIV/0!</v>
      </c>
      <c r="H81" s="163" t="s">
        <v>193</v>
      </c>
    </row>
    <row r="82" spans="1:8" ht="15">
      <c r="A82" s="75" t="s">
        <v>89</v>
      </c>
      <c r="B82" s="96">
        <f>B83+B84</f>
        <v>0</v>
      </c>
      <c r="C82" s="96">
        <f>C83+C84</f>
        <v>0</v>
      </c>
      <c r="D82" s="100" t="s">
        <v>193</v>
      </c>
      <c r="E82" s="96">
        <f>E83+E84</f>
        <v>0</v>
      </c>
      <c r="F82" s="100" t="e">
        <f t="shared" si="7"/>
        <v>#DIV/0!</v>
      </c>
      <c r="G82" s="104" t="e">
        <f t="shared" si="8"/>
        <v>#DIV/0!</v>
      </c>
      <c r="H82" s="163" t="s">
        <v>193</v>
      </c>
    </row>
    <row r="83" spans="1:8" ht="15">
      <c r="A83" s="76" t="s">
        <v>90</v>
      </c>
      <c r="B83" s="161"/>
      <c r="C83" s="162"/>
      <c r="D83" s="100" t="s">
        <v>193</v>
      </c>
      <c r="E83" s="161"/>
      <c r="F83" s="100" t="e">
        <f t="shared" si="7"/>
        <v>#DIV/0!</v>
      </c>
      <c r="G83" s="104" t="e">
        <f t="shared" si="8"/>
        <v>#DIV/0!</v>
      </c>
      <c r="H83" s="163" t="s">
        <v>193</v>
      </c>
    </row>
    <row r="84" spans="1:8" ht="15">
      <c r="A84" s="76" t="s">
        <v>91</v>
      </c>
      <c r="B84" s="161"/>
      <c r="C84" s="162"/>
      <c r="D84" s="100" t="s">
        <v>193</v>
      </c>
      <c r="E84" s="161"/>
      <c r="F84" s="100" t="e">
        <f t="shared" si="7"/>
        <v>#DIV/0!</v>
      </c>
      <c r="G84" s="104" t="e">
        <f t="shared" si="8"/>
        <v>#DIV/0!</v>
      </c>
      <c r="H84" s="163" t="s">
        <v>193</v>
      </c>
    </row>
    <row r="85" spans="1:8" ht="15">
      <c r="A85" s="75" t="s">
        <v>92</v>
      </c>
      <c r="B85" s="96">
        <f>B86+B87</f>
        <v>0</v>
      </c>
      <c r="C85" s="96">
        <f>C86+C87</f>
        <v>0</v>
      </c>
      <c r="D85" s="100" t="e">
        <f t="shared" si="6"/>
        <v>#DIV/0!</v>
      </c>
      <c r="E85" s="96">
        <f>E86+E87</f>
        <v>0</v>
      </c>
      <c r="F85" s="100" t="e">
        <f t="shared" si="7"/>
        <v>#DIV/0!</v>
      </c>
      <c r="G85" s="104" t="e">
        <f t="shared" si="8"/>
        <v>#DIV/0!</v>
      </c>
      <c r="H85" s="163" t="s">
        <v>193</v>
      </c>
    </row>
    <row r="86" spans="1:8" ht="15">
      <c r="A86" s="75" t="s">
        <v>93</v>
      </c>
      <c r="B86" s="96">
        <f>B80+B83</f>
        <v>0</v>
      </c>
      <c r="C86" s="96">
        <f>C80+C83</f>
        <v>0</v>
      </c>
      <c r="D86" s="100" t="e">
        <f t="shared" si="6"/>
        <v>#DIV/0!</v>
      </c>
      <c r="E86" s="96">
        <f>E80+E83</f>
        <v>0</v>
      </c>
      <c r="F86" s="100" t="e">
        <f t="shared" si="7"/>
        <v>#DIV/0!</v>
      </c>
      <c r="G86" s="104" t="e">
        <f t="shared" si="8"/>
        <v>#DIV/0!</v>
      </c>
      <c r="H86" s="163" t="s">
        <v>193</v>
      </c>
    </row>
    <row r="87" spans="1:8" ht="15">
      <c r="A87" s="75" t="s">
        <v>94</v>
      </c>
      <c r="B87" s="96">
        <f>B81+B84</f>
        <v>0</v>
      </c>
      <c r="C87" s="96">
        <f>C81+C84</f>
        <v>0</v>
      </c>
      <c r="D87" s="100" t="e">
        <f t="shared" si="6"/>
        <v>#DIV/0!</v>
      </c>
      <c r="E87" s="96">
        <f>E81+E84</f>
        <v>0</v>
      </c>
      <c r="F87" s="100" t="e">
        <f t="shared" si="7"/>
        <v>#DIV/0!</v>
      </c>
      <c r="G87" s="104" t="e">
        <f t="shared" si="8"/>
        <v>#DIV/0!</v>
      </c>
      <c r="H87" s="163" t="s">
        <v>193</v>
      </c>
    </row>
    <row r="88" spans="1:8" ht="15">
      <c r="A88" s="76" t="s">
        <v>95</v>
      </c>
      <c r="B88" s="161"/>
      <c r="C88" s="162"/>
      <c r="D88" s="100" t="e">
        <f t="shared" si="6"/>
        <v>#DIV/0!</v>
      </c>
      <c r="E88" s="161"/>
      <c r="F88" s="100" t="e">
        <f t="shared" si="7"/>
        <v>#DIV/0!</v>
      </c>
      <c r="G88" s="104" t="e">
        <f t="shared" si="8"/>
        <v>#DIV/0!</v>
      </c>
      <c r="H88" s="163" t="s">
        <v>193</v>
      </c>
    </row>
    <row r="89" spans="1:8" ht="15">
      <c r="A89" s="75" t="s">
        <v>96</v>
      </c>
      <c r="B89" s="96" t="e">
        <f>B88*(B79/(B79+B82))</f>
        <v>#DIV/0!</v>
      </c>
      <c r="C89" s="96" t="e">
        <f>C88*(C79/(C79+C82))</f>
        <v>#DIV/0!</v>
      </c>
      <c r="D89" s="100" t="e">
        <f t="shared" si="6"/>
        <v>#DIV/0!</v>
      </c>
      <c r="E89" s="96" t="e">
        <f>E88*(E79/(E79+E82))</f>
        <v>#DIV/0!</v>
      </c>
      <c r="F89" s="100" t="e">
        <f t="shared" si="7"/>
        <v>#DIV/0!</v>
      </c>
      <c r="G89" s="104" t="e">
        <f t="shared" si="8"/>
        <v>#DIV/0!</v>
      </c>
      <c r="H89" s="163" t="s">
        <v>193</v>
      </c>
    </row>
    <row r="90" spans="1:8" ht="15">
      <c r="A90" s="75" t="s">
        <v>97</v>
      </c>
      <c r="B90" s="96" t="e">
        <f>B88*B82/(B79+B82)</f>
        <v>#DIV/0!</v>
      </c>
      <c r="C90" s="96" t="e">
        <f>C88*C82/(C79+C82)</f>
        <v>#DIV/0!</v>
      </c>
      <c r="D90" s="100" t="e">
        <f t="shared" si="6"/>
        <v>#DIV/0!</v>
      </c>
      <c r="E90" s="96" t="e">
        <f>E88*E82/(E79+E82)</f>
        <v>#DIV/0!</v>
      </c>
      <c r="F90" s="100" t="e">
        <f t="shared" si="7"/>
        <v>#DIV/0!</v>
      </c>
      <c r="G90" s="104" t="e">
        <f t="shared" si="8"/>
        <v>#DIV/0!</v>
      </c>
      <c r="H90" s="163" t="s">
        <v>193</v>
      </c>
    </row>
    <row r="91" spans="1:8" ht="15.75" thickBot="1">
      <c r="A91" s="77" t="s">
        <v>98</v>
      </c>
      <c r="B91" s="167"/>
      <c r="C91" s="168"/>
      <c r="D91" s="100"/>
      <c r="E91" s="166"/>
      <c r="F91" s="100" t="e">
        <f t="shared" si="7"/>
        <v>#DIV/0!</v>
      </c>
      <c r="G91" s="104" t="e">
        <f t="shared" si="8"/>
        <v>#DIV/0!</v>
      </c>
      <c r="H91" s="163" t="s">
        <v>193</v>
      </c>
    </row>
    <row r="92" spans="1:8" ht="15">
      <c r="A92" s="93"/>
      <c r="B92" s="23"/>
      <c r="C92" s="24"/>
      <c r="D92" s="24"/>
      <c r="E92" s="24"/>
      <c r="F92" s="24"/>
      <c r="G92" s="24"/>
      <c r="H92" s="24"/>
    </row>
    <row r="93" spans="1:8" ht="15.75" thickBot="1">
      <c r="A93" s="23"/>
      <c r="B93" s="23"/>
      <c r="C93" s="24"/>
      <c r="D93" s="24"/>
      <c r="E93" s="24"/>
      <c r="F93" s="24"/>
      <c r="G93" s="24"/>
      <c r="H93" s="24"/>
    </row>
    <row r="94" spans="1:8" ht="15.75" thickBot="1">
      <c r="A94" s="23" t="s">
        <v>217</v>
      </c>
      <c r="B94" s="157" t="s">
        <v>5</v>
      </c>
      <c r="C94" s="45"/>
      <c r="D94" s="24"/>
      <c r="E94" s="299" t="s">
        <v>6</v>
      </c>
      <c r="F94" s="300"/>
      <c r="G94" s="301"/>
      <c r="H94" s="302"/>
    </row>
    <row r="95" spans="1:8" ht="15">
      <c r="A95" s="23"/>
      <c r="B95" s="23"/>
      <c r="C95" s="24"/>
      <c r="D95" s="24"/>
      <c r="E95" s="24"/>
      <c r="F95" s="24"/>
      <c r="G95" s="24"/>
      <c r="H95" s="24"/>
    </row>
    <row r="96" spans="1:8" ht="15">
      <c r="A96" s="23"/>
      <c r="B96" s="23"/>
      <c r="C96" s="24"/>
      <c r="D96" s="24"/>
      <c r="E96" s="24"/>
      <c r="F96" s="24"/>
      <c r="G96" s="24"/>
      <c r="H96" s="24"/>
    </row>
    <row r="97" spans="1:8" ht="15">
      <c r="A97" s="23"/>
      <c r="B97" s="23"/>
      <c r="C97" s="24"/>
      <c r="D97" s="24"/>
      <c r="E97" s="24"/>
      <c r="F97" s="24"/>
      <c r="G97" s="24"/>
      <c r="H97" s="24"/>
    </row>
    <row r="98" spans="1:8" ht="15">
      <c r="A98" s="23"/>
      <c r="B98" s="23"/>
      <c r="C98" s="24"/>
      <c r="D98" s="24"/>
      <c r="E98" s="24"/>
      <c r="F98" s="24"/>
      <c r="G98" s="24"/>
      <c r="H98" s="24"/>
    </row>
    <row r="99" spans="1:8" ht="15">
      <c r="A99" s="23"/>
      <c r="B99" s="23"/>
      <c r="C99" s="24"/>
      <c r="D99" s="24"/>
      <c r="E99" s="24"/>
      <c r="F99" s="24"/>
      <c r="G99" s="24"/>
      <c r="H99" s="24"/>
    </row>
    <row r="100" spans="1:8" ht="15">
      <c r="A100" s="23"/>
      <c r="B100" s="23"/>
      <c r="C100" s="24"/>
      <c r="D100" s="24"/>
      <c r="E100" s="24"/>
      <c r="F100" s="24"/>
      <c r="G100" s="24"/>
      <c r="H100" s="24"/>
    </row>
    <row r="101" spans="1:8" ht="15">
      <c r="A101" s="23"/>
      <c r="B101" s="23"/>
      <c r="C101" s="24"/>
      <c r="D101" s="24"/>
      <c r="E101" s="24"/>
      <c r="F101" s="24"/>
      <c r="G101" s="24"/>
      <c r="H101" s="24"/>
    </row>
    <row r="102" spans="1:8" ht="15">
      <c r="A102" s="23"/>
      <c r="B102" s="23"/>
      <c r="C102" s="24"/>
      <c r="D102" s="24"/>
      <c r="E102" s="24"/>
      <c r="F102" s="24"/>
      <c r="G102" s="24"/>
      <c r="H102" s="24"/>
    </row>
    <row r="103" spans="1:8" ht="15">
      <c r="A103" s="23"/>
      <c r="B103" s="23"/>
      <c r="C103" s="24"/>
      <c r="D103" s="24"/>
      <c r="E103" s="24"/>
      <c r="F103" s="24"/>
      <c r="G103" s="24"/>
      <c r="H103" s="24"/>
    </row>
    <row r="104" spans="1:8" ht="15">
      <c r="A104" s="23"/>
      <c r="B104" s="23"/>
      <c r="C104" s="24"/>
      <c r="D104" s="24"/>
      <c r="E104" s="24"/>
      <c r="F104" s="24"/>
      <c r="G104" s="24"/>
      <c r="H104" s="24"/>
    </row>
    <row r="105" spans="1:8" ht="15">
      <c r="A105" s="23"/>
      <c r="B105" s="23"/>
      <c r="C105" s="24"/>
      <c r="D105" s="24"/>
      <c r="E105" s="24"/>
      <c r="F105" s="24"/>
      <c r="G105" s="24"/>
      <c r="H105" s="24"/>
    </row>
    <row r="106" spans="1:8" ht="15">
      <c r="A106" s="23"/>
      <c r="B106" s="23"/>
      <c r="C106" s="24"/>
      <c r="D106" s="24"/>
      <c r="E106" s="24"/>
      <c r="F106" s="24"/>
      <c r="G106" s="24"/>
      <c r="H106" s="24"/>
    </row>
    <row r="107" spans="1:8" ht="15">
      <c r="A107" s="23"/>
      <c r="B107" s="23"/>
      <c r="C107" s="24"/>
      <c r="D107" s="24"/>
      <c r="E107" s="24"/>
      <c r="F107" s="24"/>
      <c r="G107" s="24"/>
      <c r="H107" s="24"/>
    </row>
    <row r="108" spans="1:8" ht="15">
      <c r="A108" s="23"/>
      <c r="B108" s="23"/>
      <c r="C108" s="24"/>
      <c r="D108" s="24"/>
      <c r="E108" s="24"/>
      <c r="F108" s="24"/>
      <c r="G108" s="24"/>
      <c r="H108" s="24"/>
    </row>
    <row r="109" spans="1:8" ht="15">
      <c r="A109" s="23"/>
      <c r="B109" s="23"/>
      <c r="C109" s="24"/>
      <c r="D109" s="24"/>
      <c r="E109" s="24"/>
      <c r="F109" s="24"/>
      <c r="G109" s="24"/>
      <c r="H109" s="24"/>
    </row>
    <row r="110" spans="1:8" ht="15">
      <c r="A110" s="23"/>
      <c r="B110" s="23"/>
      <c r="C110" s="24"/>
      <c r="D110" s="24"/>
      <c r="E110" s="24"/>
      <c r="F110" s="24"/>
      <c r="G110" s="24"/>
      <c r="H110" s="24"/>
    </row>
    <row r="111" spans="1:8" ht="15">
      <c r="A111" s="23"/>
      <c r="B111" s="23"/>
      <c r="C111" s="24"/>
      <c r="D111" s="24"/>
      <c r="E111" s="24"/>
      <c r="F111" s="24"/>
      <c r="G111" s="24"/>
      <c r="H111" s="24"/>
    </row>
    <row r="112" spans="1:8" ht="15">
      <c r="A112" s="23"/>
      <c r="B112" s="23"/>
      <c r="C112" s="24"/>
      <c r="D112" s="24"/>
      <c r="E112" s="24"/>
      <c r="F112" s="24"/>
      <c r="G112" s="24"/>
      <c r="H112" s="24"/>
    </row>
    <row r="113" spans="1:8" ht="15">
      <c r="A113" s="23"/>
      <c r="B113" s="23"/>
      <c r="C113" s="24"/>
      <c r="D113" s="24"/>
      <c r="E113" s="24"/>
      <c r="F113" s="24"/>
      <c r="G113" s="24"/>
      <c r="H113" s="24"/>
    </row>
    <row r="114" spans="1:8" ht="15">
      <c r="A114" s="23"/>
      <c r="B114" s="23"/>
      <c r="C114" s="24"/>
      <c r="D114" s="24"/>
      <c r="E114" s="24"/>
      <c r="F114" s="24"/>
      <c r="G114" s="24"/>
      <c r="H114" s="24"/>
    </row>
    <row r="115" spans="1:8" ht="15">
      <c r="A115" s="23"/>
      <c r="B115" s="23"/>
      <c r="C115" s="24"/>
      <c r="D115" s="24"/>
      <c r="E115" s="24"/>
      <c r="F115" s="24"/>
      <c r="G115" s="24"/>
      <c r="H115" s="24"/>
    </row>
    <row r="116" spans="1:8" ht="15">
      <c r="A116" s="23"/>
      <c r="B116" s="23"/>
      <c r="C116" s="24"/>
      <c r="D116" s="24"/>
      <c r="E116" s="24"/>
      <c r="F116" s="24"/>
      <c r="G116" s="24"/>
      <c r="H116" s="24"/>
    </row>
    <row r="117" spans="1:8" ht="15">
      <c r="A117" s="23"/>
      <c r="B117" s="23"/>
      <c r="C117" s="24"/>
      <c r="D117" s="24"/>
      <c r="E117" s="24"/>
      <c r="F117" s="24"/>
      <c r="G117" s="24"/>
      <c r="H117" s="24"/>
    </row>
    <row r="118" spans="1:8" ht="15">
      <c r="A118" s="23"/>
      <c r="B118" s="23"/>
      <c r="C118" s="24"/>
      <c r="D118" s="24"/>
      <c r="E118" s="24"/>
      <c r="F118" s="24"/>
      <c r="G118" s="24"/>
      <c r="H118" s="24"/>
    </row>
    <row r="119" spans="1:8" ht="15">
      <c r="A119" s="23"/>
      <c r="B119" s="23"/>
      <c r="C119" s="24"/>
      <c r="D119" s="24"/>
      <c r="E119" s="24"/>
      <c r="F119" s="24"/>
      <c r="G119" s="24"/>
      <c r="H119" s="24"/>
    </row>
    <row r="120" spans="1:8" ht="15">
      <c r="A120" s="23"/>
      <c r="B120" s="23"/>
      <c r="C120" s="24"/>
      <c r="D120" s="24"/>
      <c r="E120" s="24"/>
      <c r="F120" s="24"/>
      <c r="G120" s="24"/>
      <c r="H120" s="24"/>
    </row>
    <row r="121" spans="1:8" ht="15">
      <c r="A121" s="23"/>
      <c r="B121" s="23"/>
      <c r="C121" s="24"/>
      <c r="D121" s="24"/>
      <c r="E121" s="24"/>
      <c r="F121" s="24"/>
      <c r="G121" s="24"/>
      <c r="H121" s="24"/>
    </row>
    <row r="122" spans="1:8" ht="15">
      <c r="A122" s="23"/>
      <c r="B122" s="23"/>
      <c r="C122" s="24"/>
      <c r="D122" s="24"/>
      <c r="E122" s="24"/>
      <c r="F122" s="24"/>
      <c r="G122" s="24"/>
      <c r="H122" s="24"/>
    </row>
    <row r="123" spans="1:8" ht="15">
      <c r="A123" s="23"/>
      <c r="B123" s="23"/>
      <c r="C123" s="24"/>
      <c r="D123" s="24"/>
      <c r="E123" s="24"/>
      <c r="F123" s="24"/>
      <c r="G123" s="24"/>
      <c r="H123" s="24"/>
    </row>
    <row r="124" spans="1:8" ht="15">
      <c r="A124" s="23"/>
      <c r="B124" s="23"/>
      <c r="C124" s="24"/>
      <c r="D124" s="24"/>
      <c r="E124" s="24"/>
      <c r="F124" s="24"/>
      <c r="G124" s="24"/>
      <c r="H124" s="24"/>
    </row>
    <row r="125" spans="1:8" ht="15">
      <c r="A125" s="23"/>
      <c r="B125" s="23"/>
      <c r="C125" s="24"/>
      <c r="D125" s="24"/>
      <c r="E125" s="24"/>
      <c r="F125" s="24"/>
      <c r="G125" s="24"/>
      <c r="H125" s="24"/>
    </row>
    <row r="126" spans="1:8" ht="15">
      <c r="A126" s="23"/>
      <c r="B126" s="23"/>
      <c r="C126" s="24"/>
      <c r="D126" s="24"/>
      <c r="E126" s="24"/>
      <c r="F126" s="24"/>
      <c r="G126" s="24"/>
      <c r="H126" s="24"/>
    </row>
    <row r="127" spans="1:8" ht="15">
      <c r="A127" s="23"/>
      <c r="B127" s="23"/>
      <c r="C127" s="24"/>
      <c r="D127" s="24"/>
      <c r="E127" s="24"/>
      <c r="F127" s="24"/>
      <c r="G127" s="24"/>
      <c r="H127" s="24"/>
    </row>
    <row r="128" spans="1:8" ht="15">
      <c r="A128" s="23"/>
      <c r="B128" s="23"/>
      <c r="C128" s="24"/>
      <c r="D128" s="24"/>
      <c r="E128" s="24"/>
      <c r="F128" s="24"/>
      <c r="G128" s="24"/>
      <c r="H128" s="24"/>
    </row>
    <row r="129" spans="1:8" ht="15">
      <c r="A129" s="23"/>
      <c r="B129" s="23"/>
      <c r="C129" s="24"/>
      <c r="D129" s="24"/>
      <c r="E129" s="24"/>
      <c r="F129" s="24"/>
      <c r="G129" s="24"/>
      <c r="H129" s="24"/>
    </row>
    <row r="130" spans="1:8" ht="15">
      <c r="A130" s="23"/>
      <c r="B130" s="23"/>
      <c r="C130" s="24"/>
      <c r="D130" s="24"/>
      <c r="E130" s="24"/>
      <c r="F130" s="24"/>
      <c r="G130" s="24"/>
      <c r="H130" s="24"/>
    </row>
    <row r="131" spans="1:8" ht="15">
      <c r="A131" s="23"/>
      <c r="B131" s="23"/>
      <c r="C131" s="24"/>
      <c r="D131" s="24"/>
      <c r="E131" s="24"/>
      <c r="F131" s="24"/>
      <c r="G131" s="24"/>
      <c r="H131" s="24"/>
    </row>
    <row r="132" spans="1:8" ht="15">
      <c r="A132" s="23"/>
      <c r="B132" s="23"/>
      <c r="C132" s="24"/>
      <c r="D132" s="24"/>
      <c r="E132" s="24"/>
      <c r="F132" s="24"/>
      <c r="G132" s="24"/>
      <c r="H132" s="24"/>
    </row>
    <row r="133" spans="1:8" ht="15">
      <c r="A133" s="23"/>
      <c r="B133" s="23"/>
      <c r="C133" s="24"/>
      <c r="D133" s="24"/>
      <c r="E133" s="24"/>
      <c r="F133" s="24"/>
      <c r="G133" s="24"/>
      <c r="H133" s="24"/>
    </row>
    <row r="134" spans="1:8" ht="15">
      <c r="A134" s="23"/>
      <c r="B134" s="23"/>
      <c r="C134" s="24"/>
      <c r="D134" s="24"/>
      <c r="E134" s="24"/>
      <c r="F134" s="24"/>
      <c r="G134" s="24"/>
      <c r="H134" s="24"/>
    </row>
    <row r="135" spans="1:8" ht="15">
      <c r="A135" s="23"/>
      <c r="B135" s="23"/>
      <c r="C135" s="24"/>
      <c r="D135" s="24"/>
      <c r="E135" s="24"/>
      <c r="F135" s="24"/>
      <c r="G135" s="24"/>
      <c r="H135" s="24"/>
    </row>
    <row r="136" spans="1:8" ht="15">
      <c r="A136" s="23"/>
      <c r="B136" s="23"/>
      <c r="C136" s="24"/>
      <c r="D136" s="24"/>
      <c r="E136" s="24"/>
      <c r="F136" s="24"/>
      <c r="G136" s="24"/>
      <c r="H136" s="24"/>
    </row>
    <row r="137" spans="1:8" ht="15">
      <c r="A137" s="23"/>
      <c r="B137" s="23"/>
      <c r="C137" s="24"/>
      <c r="D137" s="24"/>
      <c r="E137" s="24"/>
      <c r="F137" s="24"/>
      <c r="G137" s="24"/>
      <c r="H137" s="24"/>
    </row>
    <row r="138" spans="1:8" ht="15">
      <c r="A138" s="23"/>
      <c r="B138" s="23"/>
      <c r="C138" s="24"/>
      <c r="D138" s="24"/>
      <c r="E138" s="24"/>
      <c r="F138" s="24"/>
      <c r="G138" s="24"/>
      <c r="H138" s="24"/>
    </row>
    <row r="139" spans="1:8" ht="15">
      <c r="A139" s="23"/>
      <c r="B139" s="23"/>
      <c r="C139" s="24"/>
      <c r="D139" s="24"/>
      <c r="E139" s="24"/>
      <c r="F139" s="24"/>
      <c r="G139" s="24"/>
      <c r="H139" s="24"/>
    </row>
    <row r="140" spans="1:8" ht="15">
      <c r="A140" s="23"/>
      <c r="B140" s="23"/>
      <c r="C140" s="24"/>
      <c r="D140" s="24"/>
      <c r="E140" s="24"/>
      <c r="F140" s="24"/>
      <c r="G140" s="24"/>
      <c r="H140" s="24"/>
    </row>
    <row r="141" spans="1:8" ht="15">
      <c r="A141" s="23"/>
      <c r="B141" s="23"/>
      <c r="C141" s="24"/>
      <c r="D141" s="24"/>
      <c r="E141" s="24"/>
      <c r="F141" s="24"/>
      <c r="G141" s="24"/>
      <c r="H141" s="24"/>
    </row>
    <row r="142" spans="1:8" ht="15">
      <c r="A142" s="23"/>
      <c r="B142" s="23"/>
      <c r="C142" s="24"/>
      <c r="D142" s="24"/>
      <c r="E142" s="24"/>
      <c r="F142" s="24"/>
      <c r="G142" s="24"/>
      <c r="H142" s="24"/>
    </row>
    <row r="143" spans="1:8" ht="15">
      <c r="A143" s="23"/>
      <c r="B143" s="23"/>
      <c r="C143" s="24"/>
      <c r="D143" s="24"/>
      <c r="E143" s="24"/>
      <c r="F143" s="24"/>
      <c r="G143" s="24"/>
      <c r="H143" s="24"/>
    </row>
    <row r="144" spans="1:8" ht="15">
      <c r="A144" s="23"/>
      <c r="B144" s="23"/>
      <c r="C144" s="24"/>
      <c r="D144" s="24"/>
      <c r="E144" s="24"/>
      <c r="F144" s="24"/>
      <c r="G144" s="24"/>
      <c r="H144" s="24"/>
    </row>
    <row r="145" spans="1:8" ht="15">
      <c r="A145" s="23"/>
      <c r="B145" s="23"/>
      <c r="C145" s="24"/>
      <c r="D145" s="24"/>
      <c r="E145" s="24"/>
      <c r="F145" s="24"/>
      <c r="G145" s="24"/>
      <c r="H145" s="24"/>
    </row>
    <row r="146" spans="1:8" ht="15">
      <c r="A146" s="23"/>
      <c r="B146" s="23"/>
      <c r="C146" s="24"/>
      <c r="D146" s="24"/>
      <c r="E146" s="24"/>
      <c r="F146" s="24"/>
      <c r="G146" s="24"/>
      <c r="H146" s="24"/>
    </row>
  </sheetData>
  <sheetProtection/>
  <mergeCells count="10">
    <mergeCell ref="E94:F94"/>
    <mergeCell ref="G94:H94"/>
    <mergeCell ref="B8:H8"/>
    <mergeCell ref="B9:H9"/>
    <mergeCell ref="B10:H10"/>
    <mergeCell ref="A11:H11"/>
    <mergeCell ref="A2:H6"/>
    <mergeCell ref="A1:H1"/>
    <mergeCell ref="A7:H7"/>
    <mergeCell ref="A12:H1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59" r:id="rId4"/>
  <rowBreaks count="1" manualBreakCount="1">
    <brk id="57" max="7" man="1"/>
  </rowBreaks>
  <legacyDrawing r:id="rId3"/>
  <oleObjects>
    <oleObject progId="Word.Document.12" shapeId="106470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workbookViewId="0" topLeftCell="A22">
      <selection activeCell="B10" sqref="B10:E10"/>
    </sheetView>
  </sheetViews>
  <sheetFormatPr defaultColWidth="9.140625" defaultRowHeight="12.75"/>
  <cols>
    <col min="1" max="1" width="50.00390625" style="9" customWidth="1"/>
    <col min="2" max="2" width="20.7109375" style="9" customWidth="1"/>
    <col min="3" max="5" width="20.7109375" style="10" customWidth="1"/>
  </cols>
  <sheetData>
    <row r="1" spans="1:5" ht="15">
      <c r="A1" s="322" t="s">
        <v>188</v>
      </c>
      <c r="B1" s="323"/>
      <c r="C1" s="323"/>
      <c r="D1" s="323"/>
      <c r="E1" s="323"/>
    </row>
    <row r="2" spans="1:5" ht="12.75">
      <c r="A2" s="321"/>
      <c r="B2" s="321"/>
      <c r="C2" s="321"/>
      <c r="D2" s="321"/>
      <c r="E2" s="321"/>
    </row>
    <row r="3" spans="1:5" ht="12.75">
      <c r="A3" s="321"/>
      <c r="B3" s="321"/>
      <c r="C3" s="321"/>
      <c r="D3" s="321"/>
      <c r="E3" s="321"/>
    </row>
    <row r="4" spans="1:5" ht="12.75">
      <c r="A4" s="321"/>
      <c r="B4" s="321"/>
      <c r="C4" s="321"/>
      <c r="D4" s="321"/>
      <c r="E4" s="321"/>
    </row>
    <row r="5" spans="1:5" ht="12.75">
      <c r="A5" s="321"/>
      <c r="B5" s="321"/>
      <c r="C5" s="321"/>
      <c r="D5" s="321"/>
      <c r="E5" s="321"/>
    </row>
    <row r="6" spans="1:5" ht="18.75" customHeight="1">
      <c r="A6" s="321"/>
      <c r="B6" s="321"/>
      <c r="C6" s="321"/>
      <c r="D6" s="321"/>
      <c r="E6" s="321"/>
    </row>
    <row r="7" spans="1:5" ht="19.5" thickBot="1">
      <c r="A7" s="324" t="s">
        <v>99</v>
      </c>
      <c r="B7" s="324"/>
      <c r="C7" s="324"/>
      <c r="D7" s="324"/>
      <c r="E7" s="324"/>
    </row>
    <row r="8" spans="1:5" ht="15" thickBot="1">
      <c r="A8" s="68" t="s">
        <v>2</v>
      </c>
      <c r="B8" s="325" t="s">
        <v>223</v>
      </c>
      <c r="C8" s="326"/>
      <c r="D8" s="326"/>
      <c r="E8" s="327"/>
    </row>
    <row r="9" spans="1:5" ht="15" thickBot="1">
      <c r="A9" s="68" t="s">
        <v>3</v>
      </c>
      <c r="B9" s="325" t="s">
        <v>17</v>
      </c>
      <c r="C9" s="326"/>
      <c r="D9" s="326"/>
      <c r="E9" s="327"/>
    </row>
    <row r="10" spans="1:5" ht="15" thickBot="1">
      <c r="A10" s="70" t="s">
        <v>20</v>
      </c>
      <c r="B10" s="328" t="s">
        <v>17</v>
      </c>
      <c r="C10" s="329"/>
      <c r="D10" s="329"/>
      <c r="E10" s="330"/>
    </row>
    <row r="11" spans="1:5" ht="15" thickBot="1">
      <c r="A11" s="315" t="s">
        <v>21</v>
      </c>
      <c r="B11" s="316"/>
      <c r="C11" s="316"/>
      <c r="D11" s="316"/>
      <c r="E11" s="317"/>
    </row>
    <row r="12" spans="1:5" ht="19.5" thickBot="1">
      <c r="A12" s="318" t="s">
        <v>22</v>
      </c>
      <c r="B12" s="319"/>
      <c r="C12" s="319"/>
      <c r="D12" s="319"/>
      <c r="E12" s="320"/>
    </row>
    <row r="13" spans="1:5" ht="57.75" thickBot="1">
      <c r="A13" s="69" t="s">
        <v>23</v>
      </c>
      <c r="B13" s="71" t="s">
        <v>100</v>
      </c>
      <c r="C13" s="82" t="s">
        <v>101</v>
      </c>
      <c r="D13" s="71" t="s">
        <v>102</v>
      </c>
      <c r="E13" s="78" t="s">
        <v>103</v>
      </c>
    </row>
    <row r="14" spans="1:5" ht="111.75" customHeight="1" thickBot="1">
      <c r="A14" s="256" t="s">
        <v>255</v>
      </c>
      <c r="B14" s="254" t="s">
        <v>256</v>
      </c>
      <c r="C14" s="255" t="s">
        <v>257</v>
      </c>
      <c r="D14" s="254" t="s">
        <v>258</v>
      </c>
      <c r="E14" s="257" t="s">
        <v>260</v>
      </c>
    </row>
    <row r="15" spans="1:5" ht="15">
      <c r="A15" s="72" t="s">
        <v>31</v>
      </c>
      <c r="B15" s="88">
        <f>B16+B27+B28+B29+B30</f>
        <v>0</v>
      </c>
      <c r="C15" s="88">
        <f>C16+C27+C28+C29+C30</f>
        <v>0</v>
      </c>
      <c r="D15" s="88">
        <f>-B15+C15</f>
        <v>0</v>
      </c>
      <c r="E15" s="88" t="e">
        <f>D15/B15*100</f>
        <v>#DIV/0!</v>
      </c>
    </row>
    <row r="16" spans="1:5" ht="15">
      <c r="A16" s="73" t="s">
        <v>32</v>
      </c>
      <c r="B16" s="95">
        <f>B17+B22</f>
        <v>0</v>
      </c>
      <c r="C16" s="95">
        <f>C17+C22</f>
        <v>0</v>
      </c>
      <c r="D16" s="95">
        <f>-B16+C16</f>
        <v>0</v>
      </c>
      <c r="E16" s="169" t="e">
        <f>D16/B16*100</f>
        <v>#DIV/0!</v>
      </c>
    </row>
    <row r="17" spans="1:5" ht="15">
      <c r="A17" s="74" t="s">
        <v>33</v>
      </c>
      <c r="B17" s="160">
        <f>B18+B19+B20+B21</f>
        <v>0</v>
      </c>
      <c r="C17" s="160">
        <f>C18+C19+C20+C21</f>
        <v>0</v>
      </c>
      <c r="D17" s="95">
        <f>-B17+C17</f>
        <v>0</v>
      </c>
      <c r="E17" s="169" t="e">
        <f>D17/B17*100</f>
        <v>#DIV/0!</v>
      </c>
    </row>
    <row r="18" spans="1:5" ht="15">
      <c r="A18" s="74" t="s">
        <v>34</v>
      </c>
      <c r="B18" s="79"/>
      <c r="C18" s="83"/>
      <c r="D18" s="95">
        <f>-B18+C18</f>
        <v>0</v>
      </c>
      <c r="E18" s="169" t="e">
        <f>D18/B18*100</f>
        <v>#DIV/0!</v>
      </c>
    </row>
    <row r="19" spans="1:5" ht="15">
      <c r="A19" s="74" t="s">
        <v>35</v>
      </c>
      <c r="B19" s="79"/>
      <c r="C19" s="83"/>
      <c r="D19" s="95">
        <f aca="true" t="shared" si="0" ref="D19:D77">-B19+C19</f>
        <v>0</v>
      </c>
      <c r="E19" s="169" t="e">
        <f aca="true" t="shared" si="1" ref="E19:E77">D19/B19*100</f>
        <v>#DIV/0!</v>
      </c>
    </row>
    <row r="20" spans="1:5" ht="15">
      <c r="A20" s="74" t="s">
        <v>36</v>
      </c>
      <c r="B20" s="79"/>
      <c r="C20" s="83"/>
      <c r="D20" s="95">
        <f t="shared" si="0"/>
        <v>0</v>
      </c>
      <c r="E20" s="169" t="e">
        <f t="shared" si="1"/>
        <v>#DIV/0!</v>
      </c>
    </row>
    <row r="21" spans="1:5" ht="15">
      <c r="A21" s="74" t="s">
        <v>194</v>
      </c>
      <c r="B21" s="79"/>
      <c r="C21" s="83"/>
      <c r="D21" s="95">
        <f t="shared" si="0"/>
        <v>0</v>
      </c>
      <c r="E21" s="169" t="e">
        <f t="shared" si="1"/>
        <v>#DIV/0!</v>
      </c>
    </row>
    <row r="22" spans="1:5" ht="15">
      <c r="A22" s="74" t="s">
        <v>37</v>
      </c>
      <c r="B22" s="160">
        <f>B23+B24+B25+B26</f>
        <v>0</v>
      </c>
      <c r="C22" s="160">
        <f>C23+C24+C25+C26</f>
        <v>0</v>
      </c>
      <c r="D22" s="95">
        <f t="shared" si="0"/>
        <v>0</v>
      </c>
      <c r="E22" s="169" t="e">
        <f t="shared" si="1"/>
        <v>#DIV/0!</v>
      </c>
    </row>
    <row r="23" spans="1:5" ht="15">
      <c r="A23" s="74" t="s">
        <v>38</v>
      </c>
      <c r="B23" s="79"/>
      <c r="C23" s="83"/>
      <c r="D23" s="95">
        <f t="shared" si="0"/>
        <v>0</v>
      </c>
      <c r="E23" s="169" t="e">
        <f t="shared" si="1"/>
        <v>#DIV/0!</v>
      </c>
    </row>
    <row r="24" spans="1:5" ht="15">
      <c r="A24" s="74" t="s">
        <v>39</v>
      </c>
      <c r="B24" s="79"/>
      <c r="C24" s="83"/>
      <c r="D24" s="95">
        <f t="shared" si="0"/>
        <v>0</v>
      </c>
      <c r="E24" s="169" t="e">
        <f t="shared" si="1"/>
        <v>#DIV/0!</v>
      </c>
    </row>
    <row r="25" spans="1:5" ht="15">
      <c r="A25" s="74" t="s">
        <v>40</v>
      </c>
      <c r="B25" s="79"/>
      <c r="C25" s="83"/>
      <c r="D25" s="95">
        <f t="shared" si="0"/>
        <v>0</v>
      </c>
      <c r="E25" s="169" t="e">
        <f t="shared" si="1"/>
        <v>#DIV/0!</v>
      </c>
    </row>
    <row r="26" spans="1:5" ht="15">
      <c r="A26" s="74" t="s">
        <v>195</v>
      </c>
      <c r="B26" s="79"/>
      <c r="C26" s="83"/>
      <c r="D26" s="95">
        <f t="shared" si="0"/>
        <v>0</v>
      </c>
      <c r="E26" s="169" t="e">
        <f t="shared" si="1"/>
        <v>#DIV/0!</v>
      </c>
    </row>
    <row r="27" spans="1:5" ht="15">
      <c r="A27" s="74" t="s">
        <v>196</v>
      </c>
      <c r="B27" s="79"/>
      <c r="C27" s="83"/>
      <c r="D27" s="95">
        <f t="shared" si="0"/>
        <v>0</v>
      </c>
      <c r="E27" s="169" t="e">
        <f t="shared" si="1"/>
        <v>#DIV/0!</v>
      </c>
    </row>
    <row r="28" spans="1:5" ht="15">
      <c r="A28" s="74" t="s">
        <v>197</v>
      </c>
      <c r="B28" s="79"/>
      <c r="C28" s="83"/>
      <c r="D28" s="95">
        <f t="shared" si="0"/>
        <v>0</v>
      </c>
      <c r="E28" s="169" t="e">
        <f t="shared" si="1"/>
        <v>#DIV/0!</v>
      </c>
    </row>
    <row r="29" spans="1:5" ht="15">
      <c r="A29" s="74" t="s">
        <v>198</v>
      </c>
      <c r="B29" s="79"/>
      <c r="C29" s="83"/>
      <c r="D29" s="95">
        <f t="shared" si="0"/>
        <v>0</v>
      </c>
      <c r="E29" s="169" t="e">
        <f t="shared" si="1"/>
        <v>#DIV/0!</v>
      </c>
    </row>
    <row r="30" spans="1:5" ht="15">
      <c r="A30" s="74" t="s">
        <v>199</v>
      </c>
      <c r="B30" s="79"/>
      <c r="C30" s="83"/>
      <c r="D30" s="95">
        <f t="shared" si="0"/>
        <v>0</v>
      </c>
      <c r="E30" s="169" t="e">
        <f t="shared" si="1"/>
        <v>#DIV/0!</v>
      </c>
    </row>
    <row r="31" spans="1:5" ht="15">
      <c r="A31" s="75" t="s">
        <v>41</v>
      </c>
      <c r="B31" s="89">
        <f>B32+B37</f>
        <v>0</v>
      </c>
      <c r="C31" s="89">
        <f>C32+C37</f>
        <v>0</v>
      </c>
      <c r="D31" s="89">
        <f t="shared" si="0"/>
        <v>0</v>
      </c>
      <c r="E31" s="88" t="e">
        <f t="shared" si="1"/>
        <v>#DIV/0!</v>
      </c>
    </row>
    <row r="32" spans="1:5" ht="15">
      <c r="A32" s="73" t="s">
        <v>42</v>
      </c>
      <c r="B32" s="95">
        <f>B33+B34+B35+B36</f>
        <v>0</v>
      </c>
      <c r="C32" s="95">
        <f>C33+C34+C35+C36</f>
        <v>0</v>
      </c>
      <c r="D32" s="95">
        <f t="shared" si="0"/>
        <v>0</v>
      </c>
      <c r="E32" s="169" t="e">
        <f t="shared" si="1"/>
        <v>#DIV/0!</v>
      </c>
    </row>
    <row r="33" spans="1:5" ht="15">
      <c r="A33" s="73" t="s">
        <v>43</v>
      </c>
      <c r="B33" s="79"/>
      <c r="C33" s="83"/>
      <c r="D33" s="95">
        <f t="shared" si="0"/>
        <v>0</v>
      </c>
      <c r="E33" s="169" t="e">
        <f t="shared" si="1"/>
        <v>#DIV/0!</v>
      </c>
    </row>
    <row r="34" spans="1:5" ht="15">
      <c r="A34" s="73" t="s">
        <v>44</v>
      </c>
      <c r="B34" s="79"/>
      <c r="C34" s="83"/>
      <c r="D34" s="95">
        <f t="shared" si="0"/>
        <v>0</v>
      </c>
      <c r="E34" s="169" t="e">
        <f t="shared" si="1"/>
        <v>#DIV/0!</v>
      </c>
    </row>
    <row r="35" spans="1:5" ht="15">
      <c r="A35" s="73" t="s">
        <v>45</v>
      </c>
      <c r="B35" s="79"/>
      <c r="C35" s="83"/>
      <c r="D35" s="95">
        <f t="shared" si="0"/>
        <v>0</v>
      </c>
      <c r="E35" s="169" t="e">
        <f t="shared" si="1"/>
        <v>#DIV/0!</v>
      </c>
    </row>
    <row r="36" spans="1:5" ht="15">
      <c r="A36" s="73" t="s">
        <v>46</v>
      </c>
      <c r="B36" s="79"/>
      <c r="C36" s="83"/>
      <c r="D36" s="95">
        <f t="shared" si="0"/>
        <v>0</v>
      </c>
      <c r="E36" s="169" t="e">
        <f t="shared" si="1"/>
        <v>#DIV/0!</v>
      </c>
    </row>
    <row r="37" spans="1:5" ht="15">
      <c r="A37" s="73" t="s">
        <v>47</v>
      </c>
      <c r="B37" s="160">
        <f>B38+B39+B40+B41</f>
        <v>0</v>
      </c>
      <c r="C37" s="160">
        <f>C38+C39+C40+C41</f>
        <v>0</v>
      </c>
      <c r="D37" s="95">
        <f t="shared" si="0"/>
        <v>0</v>
      </c>
      <c r="E37" s="169" t="e">
        <f t="shared" si="1"/>
        <v>#DIV/0!</v>
      </c>
    </row>
    <row r="38" spans="1:5" ht="15">
      <c r="A38" s="73" t="s">
        <v>48</v>
      </c>
      <c r="B38" s="79"/>
      <c r="C38" s="83"/>
      <c r="D38" s="95">
        <f t="shared" si="0"/>
        <v>0</v>
      </c>
      <c r="E38" s="169" t="e">
        <f t="shared" si="1"/>
        <v>#DIV/0!</v>
      </c>
    </row>
    <row r="39" spans="1:5" ht="15">
      <c r="A39" s="73" t="s">
        <v>49</v>
      </c>
      <c r="B39" s="79"/>
      <c r="C39" s="83"/>
      <c r="D39" s="95">
        <f t="shared" si="0"/>
        <v>0</v>
      </c>
      <c r="E39" s="169" t="e">
        <f t="shared" si="1"/>
        <v>#DIV/0!</v>
      </c>
    </row>
    <row r="40" spans="1:5" ht="15">
      <c r="A40" s="73" t="s">
        <v>104</v>
      </c>
      <c r="B40" s="79"/>
      <c r="C40" s="83"/>
      <c r="D40" s="95">
        <f t="shared" si="0"/>
        <v>0</v>
      </c>
      <c r="E40" s="169" t="e">
        <f t="shared" si="1"/>
        <v>#DIV/0!</v>
      </c>
    </row>
    <row r="41" spans="1:5" ht="15">
      <c r="A41" s="73" t="s">
        <v>50</v>
      </c>
      <c r="B41" s="79"/>
      <c r="C41" s="83"/>
      <c r="D41" s="95">
        <f t="shared" si="0"/>
        <v>0</v>
      </c>
      <c r="E41" s="169" t="e">
        <f t="shared" si="1"/>
        <v>#DIV/0!</v>
      </c>
    </row>
    <row r="42" spans="1:5" ht="15">
      <c r="A42" s="75" t="s">
        <v>51</v>
      </c>
      <c r="B42" s="89">
        <f>B43+B46+B49+B50+B51+B52+B53+B54</f>
        <v>0</v>
      </c>
      <c r="C42" s="89">
        <f>C43+C46+C49+C50+C51+C52+C53+C54</f>
        <v>0</v>
      </c>
      <c r="D42" s="89">
        <f t="shared" si="0"/>
        <v>0</v>
      </c>
      <c r="E42" s="88" t="e">
        <f t="shared" si="1"/>
        <v>#DIV/0!</v>
      </c>
    </row>
    <row r="43" spans="1:5" ht="15">
      <c r="A43" s="73" t="s">
        <v>52</v>
      </c>
      <c r="B43" s="160">
        <f>B44+B45</f>
        <v>0</v>
      </c>
      <c r="C43" s="160">
        <f>C44+C45</f>
        <v>0</v>
      </c>
      <c r="D43" s="95">
        <f t="shared" si="0"/>
        <v>0</v>
      </c>
      <c r="E43" s="169" t="e">
        <f t="shared" si="1"/>
        <v>#DIV/0!</v>
      </c>
    </row>
    <row r="44" spans="1:5" ht="15">
      <c r="A44" s="73" t="s">
        <v>53</v>
      </c>
      <c r="B44" s="79"/>
      <c r="C44" s="83"/>
      <c r="D44" s="95">
        <f t="shared" si="0"/>
        <v>0</v>
      </c>
      <c r="E44" s="169" t="e">
        <f t="shared" si="1"/>
        <v>#DIV/0!</v>
      </c>
    </row>
    <row r="45" spans="1:5" ht="15">
      <c r="A45" s="73" t="s">
        <v>54</v>
      </c>
      <c r="B45" s="79"/>
      <c r="C45" s="83"/>
      <c r="D45" s="95">
        <f t="shared" si="0"/>
        <v>0</v>
      </c>
      <c r="E45" s="169" t="e">
        <f t="shared" si="1"/>
        <v>#DIV/0!</v>
      </c>
    </row>
    <row r="46" spans="1:5" ht="15">
      <c r="A46" s="73" t="s">
        <v>55</v>
      </c>
      <c r="B46" s="160">
        <f>B47+B48</f>
        <v>0</v>
      </c>
      <c r="C46" s="160">
        <f>C47+C48</f>
        <v>0</v>
      </c>
      <c r="D46" s="95">
        <f t="shared" si="0"/>
        <v>0</v>
      </c>
      <c r="E46" s="169" t="e">
        <f t="shared" si="1"/>
        <v>#DIV/0!</v>
      </c>
    </row>
    <row r="47" spans="1:5" ht="15">
      <c r="A47" s="73" t="s">
        <v>56</v>
      </c>
      <c r="B47" s="79"/>
      <c r="C47" s="83"/>
      <c r="D47" s="95">
        <f t="shared" si="0"/>
        <v>0</v>
      </c>
      <c r="E47" s="169" t="e">
        <f t="shared" si="1"/>
        <v>#DIV/0!</v>
      </c>
    </row>
    <row r="48" spans="1:5" ht="15">
      <c r="A48" s="73" t="s">
        <v>57</v>
      </c>
      <c r="B48" s="79"/>
      <c r="C48" s="83"/>
      <c r="D48" s="95">
        <f t="shared" si="0"/>
        <v>0</v>
      </c>
      <c r="E48" s="169" t="e">
        <f t="shared" si="1"/>
        <v>#DIV/0!</v>
      </c>
    </row>
    <row r="49" spans="1:5" ht="15">
      <c r="A49" s="73" t="s">
        <v>58</v>
      </c>
      <c r="B49" s="79"/>
      <c r="C49" s="83"/>
      <c r="D49" s="95">
        <f t="shared" si="0"/>
        <v>0</v>
      </c>
      <c r="E49" s="169" t="e">
        <f t="shared" si="1"/>
        <v>#DIV/0!</v>
      </c>
    </row>
    <row r="50" spans="1:5" ht="15">
      <c r="A50" s="73" t="s">
        <v>59</v>
      </c>
      <c r="B50" s="79"/>
      <c r="C50" s="83"/>
      <c r="D50" s="95">
        <f t="shared" si="0"/>
        <v>0</v>
      </c>
      <c r="E50" s="169" t="e">
        <f t="shared" si="1"/>
        <v>#DIV/0!</v>
      </c>
    </row>
    <row r="51" spans="1:5" ht="15">
      <c r="A51" s="73" t="s">
        <v>60</v>
      </c>
      <c r="B51" s="79"/>
      <c r="C51" s="83"/>
      <c r="D51" s="95">
        <f t="shared" si="0"/>
        <v>0</v>
      </c>
      <c r="E51" s="169" t="e">
        <f t="shared" si="1"/>
        <v>#DIV/0!</v>
      </c>
    </row>
    <row r="52" spans="1:5" ht="15">
      <c r="A52" s="73" t="s">
        <v>61</v>
      </c>
      <c r="B52" s="79"/>
      <c r="C52" s="83"/>
      <c r="D52" s="95">
        <f t="shared" si="0"/>
        <v>0</v>
      </c>
      <c r="E52" s="169" t="e">
        <f t="shared" si="1"/>
        <v>#DIV/0!</v>
      </c>
    </row>
    <row r="53" spans="1:5" ht="15">
      <c r="A53" s="73" t="s">
        <v>62</v>
      </c>
      <c r="B53" s="79"/>
      <c r="C53" s="83"/>
      <c r="D53" s="95">
        <f t="shared" si="0"/>
        <v>0</v>
      </c>
      <c r="E53" s="169" t="e">
        <f t="shared" si="1"/>
        <v>#DIV/0!</v>
      </c>
    </row>
    <row r="54" spans="1:5" ht="15">
      <c r="A54" s="73" t="s">
        <v>63</v>
      </c>
      <c r="B54" s="160">
        <f>B55+B56</f>
        <v>0</v>
      </c>
      <c r="C54" s="160">
        <f>C55+C56</f>
        <v>0</v>
      </c>
      <c r="D54" s="95">
        <f t="shared" si="0"/>
        <v>0</v>
      </c>
      <c r="E54" s="169" t="e">
        <f t="shared" si="1"/>
        <v>#DIV/0!</v>
      </c>
    </row>
    <row r="55" spans="1:5" ht="15">
      <c r="A55" s="73" t="s">
        <v>64</v>
      </c>
      <c r="B55" s="79"/>
      <c r="C55" s="83"/>
      <c r="D55" s="95">
        <f t="shared" si="0"/>
        <v>0</v>
      </c>
      <c r="E55" s="169" t="e">
        <f t="shared" si="1"/>
        <v>#DIV/0!</v>
      </c>
    </row>
    <row r="56" spans="1:5" ht="15">
      <c r="A56" s="73" t="s">
        <v>65</v>
      </c>
      <c r="B56" s="79"/>
      <c r="C56" s="83"/>
      <c r="D56" s="95">
        <f t="shared" si="0"/>
        <v>0</v>
      </c>
      <c r="E56" s="169" t="e">
        <f t="shared" si="1"/>
        <v>#DIV/0!</v>
      </c>
    </row>
    <row r="57" spans="1:5" ht="15">
      <c r="A57" s="75" t="s">
        <v>66</v>
      </c>
      <c r="B57" s="89">
        <f>B58+B59+B60</f>
        <v>0</v>
      </c>
      <c r="C57" s="89">
        <f>C58+C59+C60</f>
        <v>0</v>
      </c>
      <c r="D57" s="89">
        <f t="shared" si="0"/>
        <v>0</v>
      </c>
      <c r="E57" s="88" t="e">
        <f t="shared" si="1"/>
        <v>#DIV/0!</v>
      </c>
    </row>
    <row r="58" spans="1:5" ht="15">
      <c r="A58" s="73" t="s">
        <v>67</v>
      </c>
      <c r="B58" s="79"/>
      <c r="C58" s="83"/>
      <c r="D58" s="95">
        <f t="shared" si="0"/>
        <v>0</v>
      </c>
      <c r="E58" s="169" t="e">
        <f t="shared" si="1"/>
        <v>#DIV/0!</v>
      </c>
    </row>
    <row r="59" spans="1:5" ht="15">
      <c r="A59" s="73" t="s">
        <v>68</v>
      </c>
      <c r="B59" s="79"/>
      <c r="C59" s="83"/>
      <c r="D59" s="95">
        <f t="shared" si="0"/>
        <v>0</v>
      </c>
      <c r="E59" s="169" t="e">
        <f t="shared" si="1"/>
        <v>#DIV/0!</v>
      </c>
    </row>
    <row r="60" spans="1:5" ht="15">
      <c r="A60" s="73" t="s">
        <v>200</v>
      </c>
      <c r="B60" s="79"/>
      <c r="C60" s="83"/>
      <c r="D60" s="95">
        <f t="shared" si="0"/>
        <v>0</v>
      </c>
      <c r="E60" s="169" t="e">
        <f t="shared" si="1"/>
        <v>#DIV/0!</v>
      </c>
    </row>
    <row r="61" spans="1:5" ht="15">
      <c r="A61" s="75" t="s">
        <v>69</v>
      </c>
      <c r="B61" s="89">
        <f>B62+B63+B64+B65+B66</f>
        <v>0</v>
      </c>
      <c r="C61" s="89">
        <f>C62+C63+C64+C65+C66</f>
        <v>0</v>
      </c>
      <c r="D61" s="89">
        <f t="shared" si="0"/>
        <v>0</v>
      </c>
      <c r="E61" s="88" t="e">
        <f t="shared" si="1"/>
        <v>#DIV/0!</v>
      </c>
    </row>
    <row r="62" spans="1:5" ht="15">
      <c r="A62" s="73" t="s">
        <v>70</v>
      </c>
      <c r="B62" s="79"/>
      <c r="C62" s="83"/>
      <c r="D62" s="95">
        <f t="shared" si="0"/>
        <v>0</v>
      </c>
      <c r="E62" s="169" t="e">
        <f t="shared" si="1"/>
        <v>#DIV/0!</v>
      </c>
    </row>
    <row r="63" spans="1:5" ht="15">
      <c r="A63" s="73" t="s">
        <v>71</v>
      </c>
      <c r="B63" s="79"/>
      <c r="C63" s="83"/>
      <c r="D63" s="95">
        <f t="shared" si="0"/>
        <v>0</v>
      </c>
      <c r="E63" s="169" t="e">
        <f t="shared" si="1"/>
        <v>#DIV/0!</v>
      </c>
    </row>
    <row r="64" spans="1:5" ht="15">
      <c r="A64" s="73" t="s">
        <v>72</v>
      </c>
      <c r="B64" s="79"/>
      <c r="C64" s="83"/>
      <c r="D64" s="95">
        <f t="shared" si="0"/>
        <v>0</v>
      </c>
      <c r="E64" s="169" t="e">
        <f t="shared" si="1"/>
        <v>#DIV/0!</v>
      </c>
    </row>
    <row r="65" spans="1:5" ht="15">
      <c r="A65" s="73" t="s">
        <v>73</v>
      </c>
      <c r="B65" s="79"/>
      <c r="C65" s="83"/>
      <c r="D65" s="95">
        <f t="shared" si="0"/>
        <v>0</v>
      </c>
      <c r="E65" s="169" t="e">
        <f t="shared" si="1"/>
        <v>#DIV/0!</v>
      </c>
    </row>
    <row r="66" spans="1:5" ht="15">
      <c r="A66" s="73" t="s">
        <v>74</v>
      </c>
      <c r="B66" s="79"/>
      <c r="C66" s="83"/>
      <c r="D66" s="95">
        <f t="shared" si="0"/>
        <v>0</v>
      </c>
      <c r="E66" s="169" t="e">
        <f t="shared" si="1"/>
        <v>#DIV/0!</v>
      </c>
    </row>
    <row r="67" spans="1:5" ht="15">
      <c r="A67" s="75" t="s">
        <v>75</v>
      </c>
      <c r="B67" s="89">
        <f>B68+B69</f>
        <v>0</v>
      </c>
      <c r="C67" s="89">
        <f>C68+C69</f>
        <v>0</v>
      </c>
      <c r="D67" s="89">
        <f t="shared" si="0"/>
        <v>0</v>
      </c>
      <c r="E67" s="88" t="e">
        <f t="shared" si="1"/>
        <v>#DIV/0!</v>
      </c>
    </row>
    <row r="68" spans="1:5" ht="15">
      <c r="A68" s="73" t="s">
        <v>76</v>
      </c>
      <c r="B68" s="79"/>
      <c r="C68" s="83"/>
      <c r="D68" s="95">
        <f t="shared" si="0"/>
        <v>0</v>
      </c>
      <c r="E68" s="169" t="e">
        <f t="shared" si="1"/>
        <v>#DIV/0!</v>
      </c>
    </row>
    <row r="69" spans="1:5" ht="15">
      <c r="A69" s="73" t="s">
        <v>77</v>
      </c>
      <c r="B69" s="79"/>
      <c r="C69" s="83"/>
      <c r="D69" s="95">
        <f t="shared" si="0"/>
        <v>0</v>
      </c>
      <c r="E69" s="169" t="e">
        <f t="shared" si="1"/>
        <v>#DIV/0!</v>
      </c>
    </row>
    <row r="70" spans="1:5" ht="15">
      <c r="A70" s="75" t="s">
        <v>78</v>
      </c>
      <c r="B70" s="89">
        <f>B71+B72+B73</f>
        <v>0</v>
      </c>
      <c r="C70" s="89">
        <f>C71+C72+C73</f>
        <v>0</v>
      </c>
      <c r="D70" s="89">
        <f t="shared" si="0"/>
        <v>0</v>
      </c>
      <c r="E70" s="88" t="e">
        <f t="shared" si="1"/>
        <v>#DIV/0!</v>
      </c>
    </row>
    <row r="71" spans="1:5" ht="15">
      <c r="A71" s="73" t="s">
        <v>79</v>
      </c>
      <c r="B71" s="79"/>
      <c r="C71" s="83"/>
      <c r="D71" s="95">
        <f t="shared" si="0"/>
        <v>0</v>
      </c>
      <c r="E71" s="169" t="e">
        <f t="shared" si="1"/>
        <v>#DIV/0!</v>
      </c>
    </row>
    <row r="72" spans="1:5" ht="15">
      <c r="A72" s="73" t="s">
        <v>80</v>
      </c>
      <c r="B72" s="79"/>
      <c r="C72" s="83"/>
      <c r="D72" s="95">
        <f t="shared" si="0"/>
        <v>0</v>
      </c>
      <c r="E72" s="169" t="e">
        <f t="shared" si="1"/>
        <v>#DIV/0!</v>
      </c>
    </row>
    <row r="73" spans="1:5" ht="15">
      <c r="A73" s="73" t="s">
        <v>81</v>
      </c>
      <c r="B73" s="79"/>
      <c r="C73" s="83"/>
      <c r="D73" s="95">
        <f t="shared" si="0"/>
        <v>0</v>
      </c>
      <c r="E73" s="169" t="e">
        <f t="shared" si="1"/>
        <v>#DIV/0!</v>
      </c>
    </row>
    <row r="74" spans="1:5" ht="15">
      <c r="A74" s="75" t="s">
        <v>82</v>
      </c>
      <c r="B74" s="89">
        <f>B75+B76+B77</f>
        <v>0</v>
      </c>
      <c r="C74" s="89">
        <f>C75+C76+C77</f>
        <v>0</v>
      </c>
      <c r="D74" s="89">
        <f t="shared" si="0"/>
        <v>0</v>
      </c>
      <c r="E74" s="88" t="e">
        <f t="shared" si="1"/>
        <v>#DIV/0!</v>
      </c>
    </row>
    <row r="75" spans="1:5" ht="15">
      <c r="A75" s="76" t="s">
        <v>83</v>
      </c>
      <c r="B75" s="79"/>
      <c r="C75" s="83"/>
      <c r="D75" s="95">
        <f t="shared" si="0"/>
        <v>0</v>
      </c>
      <c r="E75" s="169" t="e">
        <f t="shared" si="1"/>
        <v>#DIV/0!</v>
      </c>
    </row>
    <row r="76" spans="1:5" ht="15">
      <c r="A76" s="73" t="s">
        <v>84</v>
      </c>
      <c r="B76" s="79"/>
      <c r="C76" s="83"/>
      <c r="D76" s="95">
        <f t="shared" si="0"/>
        <v>0</v>
      </c>
      <c r="E76" s="169" t="e">
        <f t="shared" si="1"/>
        <v>#DIV/0!</v>
      </c>
    </row>
    <row r="77" spans="1:5" ht="15">
      <c r="A77" s="73" t="s">
        <v>85</v>
      </c>
      <c r="B77" s="79"/>
      <c r="C77" s="83"/>
      <c r="D77" s="95">
        <f t="shared" si="0"/>
        <v>0</v>
      </c>
      <c r="E77" s="169" t="e">
        <f t="shared" si="1"/>
        <v>#DIV/0!</v>
      </c>
    </row>
    <row r="78" spans="1:5" ht="15">
      <c r="A78" s="75" t="s">
        <v>86</v>
      </c>
      <c r="B78" s="80"/>
      <c r="C78" s="84"/>
      <c r="D78" s="90"/>
      <c r="E78" s="86"/>
    </row>
    <row r="79" spans="1:5" ht="15">
      <c r="A79" s="75" t="s">
        <v>87</v>
      </c>
      <c r="B79" s="80"/>
      <c r="C79" s="84"/>
      <c r="D79" s="90"/>
      <c r="E79" s="86"/>
    </row>
    <row r="80" spans="1:5" ht="15">
      <c r="A80" s="75" t="s">
        <v>88</v>
      </c>
      <c r="B80" s="80"/>
      <c r="C80" s="84"/>
      <c r="D80" s="90"/>
      <c r="E80" s="86"/>
    </row>
    <row r="81" spans="1:5" ht="15">
      <c r="A81" s="75" t="s">
        <v>89</v>
      </c>
      <c r="B81" s="80"/>
      <c r="C81" s="84"/>
      <c r="D81" s="90"/>
      <c r="E81" s="86"/>
    </row>
    <row r="82" spans="1:5" ht="15">
      <c r="A82" s="75" t="s">
        <v>90</v>
      </c>
      <c r="B82" s="80"/>
      <c r="C82" s="84"/>
      <c r="D82" s="90"/>
      <c r="E82" s="86"/>
    </row>
    <row r="83" spans="1:5" ht="15">
      <c r="A83" s="75" t="s">
        <v>91</v>
      </c>
      <c r="B83" s="80"/>
      <c r="C83" s="84"/>
      <c r="D83" s="90"/>
      <c r="E83" s="86"/>
    </row>
    <row r="84" spans="1:5" ht="15">
      <c r="A84" s="75" t="s">
        <v>92</v>
      </c>
      <c r="B84" s="80"/>
      <c r="C84" s="84"/>
      <c r="D84" s="90"/>
      <c r="E84" s="86"/>
    </row>
    <row r="85" spans="1:5" ht="15">
      <c r="A85" s="75" t="s">
        <v>93</v>
      </c>
      <c r="B85" s="80"/>
      <c r="C85" s="84"/>
      <c r="D85" s="90"/>
      <c r="E85" s="86"/>
    </row>
    <row r="86" spans="1:5" ht="15">
      <c r="A86" s="75" t="s">
        <v>94</v>
      </c>
      <c r="B86" s="80"/>
      <c r="C86" s="84"/>
      <c r="D86" s="90"/>
      <c r="E86" s="86"/>
    </row>
    <row r="87" spans="1:5" ht="15">
      <c r="A87" s="75" t="s">
        <v>95</v>
      </c>
      <c r="B87" s="80"/>
      <c r="C87" s="84"/>
      <c r="D87" s="90"/>
      <c r="E87" s="86"/>
    </row>
    <row r="88" spans="1:5" ht="15">
      <c r="A88" s="75" t="s">
        <v>96</v>
      </c>
      <c r="B88" s="80"/>
      <c r="C88" s="84"/>
      <c r="D88" s="90"/>
      <c r="E88" s="86"/>
    </row>
    <row r="89" spans="1:5" ht="15">
      <c r="A89" s="75" t="s">
        <v>97</v>
      </c>
      <c r="B89" s="80"/>
      <c r="C89" s="84"/>
      <c r="D89" s="90"/>
      <c r="E89" s="86"/>
    </row>
    <row r="90" spans="1:5" ht="15.75" thickBot="1">
      <c r="A90" s="77" t="s">
        <v>98</v>
      </c>
      <c r="B90" s="81"/>
      <c r="C90" s="85"/>
      <c r="D90" s="91"/>
      <c r="E90" s="87"/>
    </row>
    <row r="91" ht="12.75"/>
    <row r="92" ht="13.5" thickBot="1"/>
    <row r="93" spans="1:5" ht="15.75" thickBot="1">
      <c r="A93" s="23" t="s">
        <v>217</v>
      </c>
      <c r="C93" s="92" t="s">
        <v>5</v>
      </c>
      <c r="D93" s="11"/>
      <c r="E93" s="12"/>
    </row>
    <row r="94" spans="3:5" ht="15.75" thickBot="1">
      <c r="C94" s="92" t="s">
        <v>6</v>
      </c>
      <c r="D94" s="13"/>
      <c r="E94" s="14"/>
    </row>
    <row r="293" ht="12.75"/>
    <row r="294" ht="12.75"/>
    <row r="295" ht="12.75"/>
    <row r="296" ht="12.75"/>
    <row r="297" ht="12.75"/>
  </sheetData>
  <sheetProtection/>
  <mergeCells count="8">
    <mergeCell ref="A11:E11"/>
    <mergeCell ref="A12:E12"/>
    <mergeCell ref="A2:E6"/>
    <mergeCell ref="A1:E1"/>
    <mergeCell ref="A7:E7"/>
    <mergeCell ref="B8:E8"/>
    <mergeCell ref="B9:E9"/>
    <mergeCell ref="B10:E10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4"/>
  <legacyDrawing r:id="rId3"/>
  <oleObjects>
    <oleObject progId="Word.Document.12" shapeId="104862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8.140625" style="15" customWidth="1"/>
    <col min="2" max="2" width="13.421875" style="15" customWidth="1"/>
    <col min="3" max="3" width="39.00390625" style="15" customWidth="1"/>
    <col min="4" max="4" width="2.00390625" style="15" customWidth="1"/>
    <col min="5" max="5" width="7.8515625" style="15" customWidth="1"/>
    <col min="6" max="6" width="13.7109375" style="15" customWidth="1"/>
    <col min="7" max="7" width="8.00390625" style="15" customWidth="1"/>
    <col min="8" max="8" width="39.00390625" style="15" customWidth="1"/>
  </cols>
  <sheetData>
    <row r="1" spans="1:8" ht="15">
      <c r="A1" s="387"/>
      <c r="B1" s="387"/>
      <c r="C1" s="387"/>
      <c r="D1" s="387"/>
      <c r="E1" s="387"/>
      <c r="F1" s="322" t="s">
        <v>105</v>
      </c>
      <c r="G1" s="322"/>
      <c r="H1" s="322"/>
    </row>
    <row r="2" spans="1:8" ht="12.75">
      <c r="A2" s="387"/>
      <c r="B2" s="387"/>
      <c r="C2" s="387"/>
      <c r="D2" s="387"/>
      <c r="E2" s="387"/>
      <c r="F2" s="387"/>
      <c r="G2" s="387"/>
      <c r="H2" s="387"/>
    </row>
    <row r="3" spans="1:8" ht="12.75">
      <c r="A3" s="387"/>
      <c r="B3" s="387"/>
      <c r="C3" s="387"/>
      <c r="D3" s="387"/>
      <c r="E3" s="387"/>
      <c r="F3" s="387"/>
      <c r="G3" s="387"/>
      <c r="H3" s="387"/>
    </row>
    <row r="4" spans="1:8" ht="12.75">
      <c r="A4" s="387"/>
      <c r="B4" s="387"/>
      <c r="C4" s="387"/>
      <c r="D4" s="387"/>
      <c r="E4" s="387"/>
      <c r="F4" s="387"/>
      <c r="G4" s="387"/>
      <c r="H4" s="387"/>
    </row>
    <row r="5" spans="1:8" ht="28.5" customHeight="1">
      <c r="A5" s="387"/>
      <c r="B5" s="387"/>
      <c r="C5" s="387"/>
      <c r="D5" s="387"/>
      <c r="E5" s="387"/>
      <c r="F5" s="387"/>
      <c r="G5" s="387"/>
      <c r="H5" s="387"/>
    </row>
    <row r="6" spans="1:7" ht="0.75" customHeight="1" hidden="1">
      <c r="A6" s="6"/>
      <c r="B6" s="1"/>
      <c r="C6" s="1"/>
      <c r="D6" s="1"/>
      <c r="E6" s="1"/>
      <c r="F6" s="1"/>
      <c r="G6" s="1"/>
    </row>
    <row r="7" spans="1:8" ht="18.75" customHeight="1" thickBot="1">
      <c r="A7" s="392" t="s">
        <v>21</v>
      </c>
      <c r="B7" s="392"/>
      <c r="C7" s="392"/>
      <c r="D7" s="46"/>
      <c r="E7" s="46"/>
      <c r="F7" s="46"/>
      <c r="G7" s="46"/>
      <c r="H7" s="46"/>
    </row>
    <row r="8" spans="5:8" ht="15" thickBot="1">
      <c r="E8" s="381" t="s">
        <v>2</v>
      </c>
      <c r="F8" s="382"/>
      <c r="G8" s="383"/>
      <c r="H8" s="66" t="s">
        <v>223</v>
      </c>
    </row>
    <row r="9" spans="1:8" ht="14.25" customHeight="1" thickBot="1">
      <c r="A9" s="391" t="s">
        <v>106</v>
      </c>
      <c r="B9" s="391"/>
      <c r="C9" s="391"/>
      <c r="E9" s="384" t="s">
        <v>3</v>
      </c>
      <c r="F9" s="385"/>
      <c r="G9" s="386"/>
      <c r="H9" s="19" t="s">
        <v>17</v>
      </c>
    </row>
    <row r="10" spans="5:8" ht="15" thickBot="1">
      <c r="E10" s="381" t="s">
        <v>107</v>
      </c>
      <c r="F10" s="382"/>
      <c r="G10" s="383"/>
      <c r="H10" s="67" t="s">
        <v>17</v>
      </c>
    </row>
    <row r="11" spans="2:8" ht="15" thickBot="1">
      <c r="B11" s="16"/>
      <c r="C11" s="17" t="s">
        <v>108</v>
      </c>
      <c r="D11" s="16"/>
      <c r="E11" s="26"/>
      <c r="F11" s="26"/>
      <c r="G11" s="27"/>
      <c r="H11" s="18"/>
    </row>
    <row r="12" spans="1:8" ht="15.75" thickBot="1">
      <c r="A12" s="364" t="s">
        <v>109</v>
      </c>
      <c r="B12" s="365"/>
      <c r="C12" s="65"/>
      <c r="D12" s="28"/>
      <c r="E12" s="388" t="s">
        <v>110</v>
      </c>
      <c r="F12" s="389"/>
      <c r="G12" s="390"/>
      <c r="H12" s="258" t="s">
        <v>261</v>
      </c>
    </row>
    <row r="13" spans="1:8" ht="45.75" thickBot="1">
      <c r="A13" s="364" t="s">
        <v>111</v>
      </c>
      <c r="B13" s="365"/>
      <c r="C13" s="65" t="s">
        <v>263</v>
      </c>
      <c r="D13" s="28"/>
      <c r="E13" s="336" t="s">
        <v>112</v>
      </c>
      <c r="F13" s="338"/>
      <c r="G13" s="337"/>
      <c r="H13" s="156"/>
    </row>
    <row r="14" spans="1:8" ht="15.75" thickBot="1">
      <c r="A14" s="336" t="s">
        <v>113</v>
      </c>
      <c r="B14" s="337"/>
      <c r="C14" s="65"/>
      <c r="D14" s="28"/>
      <c r="E14" s="366" t="s">
        <v>114</v>
      </c>
      <c r="F14" s="367"/>
      <c r="G14" s="368"/>
      <c r="H14" s="331" t="s">
        <v>262</v>
      </c>
    </row>
    <row r="15" spans="1:8" ht="15.75" thickBot="1">
      <c r="A15" s="372" t="s">
        <v>115</v>
      </c>
      <c r="B15" s="373"/>
      <c r="C15" s="65"/>
      <c r="D15" s="28"/>
      <c r="E15" s="369"/>
      <c r="F15" s="370"/>
      <c r="G15" s="371"/>
      <c r="H15" s="332"/>
    </row>
    <row r="16" spans="1:8" ht="15.75" thickBot="1">
      <c r="A16" s="25"/>
      <c r="B16" s="25"/>
      <c r="C16" s="25"/>
      <c r="D16" s="25"/>
      <c r="E16" s="25"/>
      <c r="F16" s="25"/>
      <c r="G16" s="25"/>
      <c r="H16" s="30"/>
    </row>
    <row r="17" spans="1:8" ht="15" thickBot="1">
      <c r="A17" s="374" t="s">
        <v>116</v>
      </c>
      <c r="B17" s="375"/>
      <c r="C17" s="375"/>
      <c r="D17" s="375"/>
      <c r="E17" s="375"/>
      <c r="F17" s="375"/>
      <c r="G17" s="375"/>
      <c r="H17" s="376"/>
    </row>
    <row r="18" spans="1:8" ht="43.5" thickBot="1">
      <c r="A18" s="158" t="s">
        <v>117</v>
      </c>
      <c r="B18" s="112" t="s">
        <v>118</v>
      </c>
      <c r="C18" s="159" t="s">
        <v>119</v>
      </c>
      <c r="D18" s="47"/>
      <c r="E18" s="158" t="s">
        <v>117</v>
      </c>
      <c r="F18" s="112" t="s">
        <v>118</v>
      </c>
      <c r="G18" s="377" t="s">
        <v>119</v>
      </c>
      <c r="H18" s="378"/>
    </row>
    <row r="19" spans="1:8" ht="15">
      <c r="A19" s="150" t="s">
        <v>120</v>
      </c>
      <c r="B19" s="147"/>
      <c r="C19" s="113"/>
      <c r="D19" s="28"/>
      <c r="E19" s="150" t="s">
        <v>121</v>
      </c>
      <c r="F19" s="153"/>
      <c r="G19" s="379"/>
      <c r="H19" s="380"/>
    </row>
    <row r="20" spans="1:8" ht="15">
      <c r="A20" s="151" t="s">
        <v>122</v>
      </c>
      <c r="B20" s="148"/>
      <c r="C20" s="29"/>
      <c r="D20" s="28"/>
      <c r="E20" s="151" t="s">
        <v>123</v>
      </c>
      <c r="F20" s="154"/>
      <c r="G20" s="357"/>
      <c r="H20" s="358"/>
    </row>
    <row r="21" spans="1:8" ht="15">
      <c r="A21" s="151" t="s">
        <v>124</v>
      </c>
      <c r="B21" s="148"/>
      <c r="C21" s="333" t="s">
        <v>264</v>
      </c>
      <c r="D21" s="28"/>
      <c r="E21" s="151" t="s">
        <v>125</v>
      </c>
      <c r="F21" s="154"/>
      <c r="G21" s="357"/>
      <c r="H21" s="358"/>
    </row>
    <row r="22" spans="1:8" ht="15">
      <c r="A22" s="151" t="s">
        <v>126</v>
      </c>
      <c r="B22" s="148"/>
      <c r="C22" s="334"/>
      <c r="D22" s="28"/>
      <c r="E22" s="151" t="s">
        <v>127</v>
      </c>
      <c r="F22" s="154"/>
      <c r="G22" s="357"/>
      <c r="H22" s="358"/>
    </row>
    <row r="23" spans="1:8" ht="15">
      <c r="A23" s="151" t="s">
        <v>128</v>
      </c>
      <c r="B23" s="148"/>
      <c r="C23" s="334"/>
      <c r="D23" s="28"/>
      <c r="E23" s="151" t="s">
        <v>129</v>
      </c>
      <c r="F23" s="154"/>
      <c r="G23" s="357"/>
      <c r="H23" s="358"/>
    </row>
    <row r="24" spans="1:8" ht="15">
      <c r="A24" s="151" t="s">
        <v>130</v>
      </c>
      <c r="B24" s="148"/>
      <c r="C24" s="334"/>
      <c r="D24" s="28"/>
      <c r="E24" s="151" t="s">
        <v>131</v>
      </c>
      <c r="F24" s="154"/>
      <c r="G24" s="357"/>
      <c r="H24" s="358"/>
    </row>
    <row r="25" spans="1:8" ht="15">
      <c r="A25" s="151" t="s">
        <v>132</v>
      </c>
      <c r="B25" s="148"/>
      <c r="C25" s="334"/>
      <c r="D25" s="28"/>
      <c r="E25" s="151" t="s">
        <v>133</v>
      </c>
      <c r="F25" s="154"/>
      <c r="G25" s="357"/>
      <c r="H25" s="358"/>
    </row>
    <row r="26" spans="1:8" ht="15">
      <c r="A26" s="151" t="s">
        <v>134</v>
      </c>
      <c r="B26" s="148"/>
      <c r="C26" s="334"/>
      <c r="D26" s="28"/>
      <c r="E26" s="151" t="s">
        <v>135</v>
      </c>
      <c r="F26" s="154"/>
      <c r="G26" s="357"/>
      <c r="H26" s="358"/>
    </row>
    <row r="27" spans="1:8" ht="15">
      <c r="A27" s="151" t="s">
        <v>136</v>
      </c>
      <c r="B27" s="148"/>
      <c r="C27" s="334"/>
      <c r="D27" s="28"/>
      <c r="E27" s="151" t="s">
        <v>137</v>
      </c>
      <c r="F27" s="154"/>
      <c r="G27" s="357"/>
      <c r="H27" s="358"/>
    </row>
    <row r="28" spans="1:8" ht="15">
      <c r="A28" s="151" t="s">
        <v>138</v>
      </c>
      <c r="B28" s="148"/>
      <c r="C28" s="335"/>
      <c r="D28" s="28"/>
      <c r="E28" s="151" t="s">
        <v>139</v>
      </c>
      <c r="F28" s="154"/>
      <c r="G28" s="357"/>
      <c r="H28" s="358"/>
    </row>
    <row r="29" spans="1:8" ht="15">
      <c r="A29" s="151" t="s">
        <v>140</v>
      </c>
      <c r="B29" s="148"/>
      <c r="C29" s="29"/>
      <c r="D29" s="28"/>
      <c r="E29" s="151" t="s">
        <v>141</v>
      </c>
      <c r="F29" s="154"/>
      <c r="G29" s="357"/>
      <c r="H29" s="358"/>
    </row>
    <row r="30" spans="1:8" ht="15">
      <c r="A30" s="151" t="s">
        <v>142</v>
      </c>
      <c r="B30" s="148"/>
      <c r="C30" s="29"/>
      <c r="D30" s="28"/>
      <c r="E30" s="151" t="s">
        <v>143</v>
      </c>
      <c r="F30" s="154"/>
      <c r="G30" s="357"/>
      <c r="H30" s="358"/>
    </row>
    <row r="31" spans="1:8" ht="15">
      <c r="A31" s="151" t="s">
        <v>144</v>
      </c>
      <c r="B31" s="148"/>
      <c r="C31" s="29"/>
      <c r="D31" s="28"/>
      <c r="E31" s="151" t="s">
        <v>145</v>
      </c>
      <c r="F31" s="154"/>
      <c r="G31" s="357"/>
      <c r="H31" s="358"/>
    </row>
    <row r="32" spans="1:8" ht="15">
      <c r="A32" s="151" t="s">
        <v>146</v>
      </c>
      <c r="B32" s="148"/>
      <c r="C32" s="29"/>
      <c r="D32" s="28"/>
      <c r="E32" s="151" t="s">
        <v>147</v>
      </c>
      <c r="F32" s="154"/>
      <c r="G32" s="357"/>
      <c r="H32" s="358"/>
    </row>
    <row r="33" spans="1:8" ht="15.75" thickBot="1">
      <c r="A33" s="152" t="s">
        <v>148</v>
      </c>
      <c r="B33" s="149"/>
      <c r="C33" s="32"/>
      <c r="D33" s="28"/>
      <c r="E33" s="151" t="s">
        <v>149</v>
      </c>
      <c r="F33" s="154"/>
      <c r="G33" s="357"/>
      <c r="H33" s="358"/>
    </row>
    <row r="34" spans="1:8" ht="15.75" thickBot="1">
      <c r="A34" s="49"/>
      <c r="B34" s="28"/>
      <c r="C34" s="28"/>
      <c r="D34" s="28"/>
      <c r="E34" s="152" t="s">
        <v>150</v>
      </c>
      <c r="F34" s="155"/>
      <c r="G34" s="359"/>
      <c r="H34" s="360"/>
    </row>
    <row r="35" spans="1:8" ht="15.75" thickBot="1">
      <c r="A35" s="33"/>
      <c r="B35" s="25"/>
      <c r="C35" s="31"/>
      <c r="D35" s="31"/>
      <c r="E35" s="31"/>
      <c r="F35" s="25"/>
      <c r="G35" s="28"/>
      <c r="H35" s="28"/>
    </row>
    <row r="36" spans="1:8" ht="15" thickBot="1">
      <c r="A36" s="34" t="s">
        <v>4</v>
      </c>
      <c r="B36" s="361">
        <f>SUM(B19:B33,F19:F34)</f>
        <v>0</v>
      </c>
      <c r="C36" s="361"/>
      <c r="D36" s="361"/>
      <c r="E36" s="361"/>
      <c r="F36" s="361"/>
      <c r="G36" s="362" t="s">
        <v>151</v>
      </c>
      <c r="H36" s="363"/>
    </row>
    <row r="37" spans="1:8" ht="15.75" thickBot="1">
      <c r="A37" s="350"/>
      <c r="B37" s="350"/>
      <c r="C37" s="350"/>
      <c r="D37" s="350"/>
      <c r="E37" s="350"/>
      <c r="F37" s="350"/>
      <c r="G37" s="350"/>
      <c r="H37" s="350"/>
    </row>
    <row r="38" spans="1:8" ht="15" thickBot="1">
      <c r="A38" s="336" t="s">
        <v>152</v>
      </c>
      <c r="B38" s="338"/>
      <c r="C38" s="337"/>
      <c r="D38" s="38"/>
      <c r="E38" s="336" t="s">
        <v>153</v>
      </c>
      <c r="F38" s="338"/>
      <c r="G38" s="338"/>
      <c r="H38" s="337"/>
    </row>
    <row r="39" spans="1:8" ht="15">
      <c r="A39" s="346" t="s">
        <v>154</v>
      </c>
      <c r="B39" s="347"/>
      <c r="C39" s="114"/>
      <c r="D39" s="33"/>
      <c r="E39" s="346" t="s">
        <v>155</v>
      </c>
      <c r="F39" s="347"/>
      <c r="G39" s="351"/>
      <c r="H39" s="352"/>
    </row>
    <row r="40" spans="1:8" ht="15">
      <c r="A40" s="353" t="s">
        <v>156</v>
      </c>
      <c r="B40" s="354"/>
      <c r="C40" s="39"/>
      <c r="D40" s="33"/>
      <c r="E40" s="353" t="s">
        <v>156</v>
      </c>
      <c r="F40" s="354"/>
      <c r="G40" s="355"/>
      <c r="H40" s="356"/>
    </row>
    <row r="41" spans="1:8" ht="15.75" thickBot="1">
      <c r="A41" s="339" t="s">
        <v>157</v>
      </c>
      <c r="B41" s="340"/>
      <c r="C41" s="40"/>
      <c r="D41" s="33"/>
      <c r="E41" s="339" t="s">
        <v>158</v>
      </c>
      <c r="F41" s="340"/>
      <c r="G41" s="341"/>
      <c r="H41" s="342"/>
    </row>
    <row r="42" spans="1:8" ht="15.75" thickBot="1">
      <c r="A42" s="343"/>
      <c r="B42" s="343"/>
      <c r="C42" s="343"/>
      <c r="D42" s="343"/>
      <c r="E42" s="343"/>
      <c r="F42" s="343"/>
      <c r="G42" s="343"/>
      <c r="H42" s="343"/>
    </row>
    <row r="43" spans="1:8" ht="15" thickBot="1">
      <c r="A43" s="34" t="s">
        <v>159</v>
      </c>
      <c r="B43" s="41"/>
      <c r="C43" s="41"/>
      <c r="D43" s="35"/>
      <c r="E43" s="344">
        <f>SUM(B36,G41,C41)</f>
        <v>0</v>
      </c>
      <c r="F43" s="345"/>
      <c r="G43" s="345"/>
      <c r="H43" s="36" t="s">
        <v>151</v>
      </c>
    </row>
    <row r="44" spans="1:8" ht="15.75" thickBot="1">
      <c r="A44" s="33"/>
      <c r="B44" s="33"/>
      <c r="C44" s="33"/>
      <c r="D44" s="33"/>
      <c r="E44" s="33"/>
      <c r="F44" s="33"/>
      <c r="G44" s="33"/>
      <c r="H44" s="33"/>
    </row>
    <row r="45" spans="1:8" ht="15.75" thickBot="1">
      <c r="A45" s="336" t="s">
        <v>5</v>
      </c>
      <c r="B45" s="337"/>
      <c r="C45" s="42"/>
      <c r="D45" s="33"/>
      <c r="E45" s="336" t="s">
        <v>5</v>
      </c>
      <c r="F45" s="338"/>
      <c r="G45" s="337"/>
      <c r="H45" s="42"/>
    </row>
    <row r="46" spans="1:8" ht="15.75" thickBot="1">
      <c r="A46" s="43"/>
      <c r="B46" s="43"/>
      <c r="C46" s="37"/>
      <c r="D46" s="33"/>
      <c r="E46" s="349"/>
      <c r="F46" s="349"/>
      <c r="G46" s="349"/>
      <c r="H46" s="37"/>
    </row>
    <row r="47" spans="1:8" ht="15.75" thickBot="1">
      <c r="A47" s="336" t="s">
        <v>6</v>
      </c>
      <c r="B47" s="337"/>
      <c r="C47" s="45"/>
      <c r="D47" s="33"/>
      <c r="E47" s="336" t="s">
        <v>160</v>
      </c>
      <c r="F47" s="338"/>
      <c r="G47" s="337"/>
      <c r="H47" s="45"/>
    </row>
    <row r="48" spans="1:8" ht="15">
      <c r="A48" s="37"/>
      <c r="B48" s="37"/>
      <c r="C48" s="44"/>
      <c r="D48" s="33"/>
      <c r="E48" s="350"/>
      <c r="F48" s="350"/>
      <c r="G48" s="350"/>
      <c r="H48" s="44"/>
    </row>
    <row r="49" spans="1:8" ht="15">
      <c r="A49" s="23" t="s">
        <v>217</v>
      </c>
      <c r="B49" s="33"/>
      <c r="C49" s="33"/>
      <c r="D49" s="33"/>
      <c r="E49" s="23"/>
      <c r="F49" s="33"/>
      <c r="G49" s="23"/>
      <c r="H49" s="23"/>
    </row>
    <row r="50" spans="1:6" ht="12.75">
      <c r="A50" s="20"/>
      <c r="B50" s="20"/>
      <c r="C50" s="20"/>
      <c r="D50" s="20"/>
      <c r="E50" s="20"/>
      <c r="F50" s="20"/>
    </row>
    <row r="52" spans="5:7" ht="12.75">
      <c r="E52" s="20"/>
      <c r="F52" s="20"/>
      <c r="G52" s="20"/>
    </row>
    <row r="53" spans="1:7" ht="12.75">
      <c r="A53" s="20"/>
      <c r="B53" s="20"/>
      <c r="C53" s="20"/>
      <c r="D53" s="20"/>
      <c r="E53" s="348"/>
      <c r="F53" s="348"/>
      <c r="G53" s="20"/>
    </row>
    <row r="54" spans="5:7" ht="12.75">
      <c r="E54" s="20"/>
      <c r="F54" s="20"/>
      <c r="G54" s="20"/>
    </row>
    <row r="55" spans="5:7" ht="12.75">
      <c r="E55" s="20"/>
      <c r="F55" s="20"/>
      <c r="G55" s="20"/>
    </row>
    <row r="60" spans="1:6" ht="12.75">
      <c r="A60" s="20"/>
      <c r="B60" s="20"/>
      <c r="C60" s="20"/>
      <c r="D60" s="20"/>
      <c r="E60" s="20"/>
      <c r="F60" s="20"/>
    </row>
    <row r="61" spans="1:6" ht="12.75">
      <c r="A61" s="20"/>
      <c r="B61" s="20"/>
      <c r="C61" s="20"/>
      <c r="D61" s="20"/>
      <c r="E61" s="20"/>
      <c r="F61" s="20"/>
    </row>
    <row r="62" spans="1:6" ht="12.75">
      <c r="A62" s="20"/>
      <c r="B62" s="20"/>
      <c r="C62" s="20"/>
      <c r="D62" s="20"/>
      <c r="E62" s="20"/>
      <c r="F62" s="20"/>
    </row>
    <row r="63" spans="1:6" ht="12.75">
      <c r="A63" s="20"/>
      <c r="B63" s="20"/>
      <c r="C63" s="20"/>
      <c r="D63" s="20"/>
      <c r="E63" s="20"/>
      <c r="F63" s="20"/>
    </row>
    <row r="64" spans="1:6" ht="12.75">
      <c r="A64" s="20"/>
      <c r="B64" s="20"/>
      <c r="C64" s="20"/>
      <c r="D64" s="20"/>
      <c r="E64" s="20"/>
      <c r="F64" s="20"/>
    </row>
  </sheetData>
  <sheetProtection/>
  <mergeCells count="58">
    <mergeCell ref="A12:B12"/>
    <mergeCell ref="E12:G12"/>
    <mergeCell ref="A9:C9"/>
    <mergeCell ref="A7:C7"/>
    <mergeCell ref="F1:H1"/>
    <mergeCell ref="E8:G8"/>
    <mergeCell ref="E9:G9"/>
    <mergeCell ref="E10:G10"/>
    <mergeCell ref="A1:E1"/>
    <mergeCell ref="A2:H5"/>
    <mergeCell ref="G22:H22"/>
    <mergeCell ref="G23:H23"/>
    <mergeCell ref="A13:B13"/>
    <mergeCell ref="E13:G13"/>
    <mergeCell ref="A14:B14"/>
    <mergeCell ref="E14:G15"/>
    <mergeCell ref="A15:B15"/>
    <mergeCell ref="A17:H17"/>
    <mergeCell ref="G18:H18"/>
    <mergeCell ref="G19:H19"/>
    <mergeCell ref="G20:H20"/>
    <mergeCell ref="G21:H21"/>
    <mergeCell ref="G34:H34"/>
    <mergeCell ref="B36:F36"/>
    <mergeCell ref="G36:H36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A37:H37"/>
    <mergeCell ref="A38:C38"/>
    <mergeCell ref="E38:H38"/>
    <mergeCell ref="E39:F39"/>
    <mergeCell ref="G39:H39"/>
    <mergeCell ref="A40:B40"/>
    <mergeCell ref="E40:F40"/>
    <mergeCell ref="G40:H40"/>
    <mergeCell ref="E53:F53"/>
    <mergeCell ref="E46:G46"/>
    <mergeCell ref="A47:B47"/>
    <mergeCell ref="E47:G47"/>
    <mergeCell ref="E48:G48"/>
    <mergeCell ref="H14:H15"/>
    <mergeCell ref="C21:C28"/>
    <mergeCell ref="A45:B45"/>
    <mergeCell ref="E45:G45"/>
    <mergeCell ref="A41:B41"/>
    <mergeCell ref="E41:F41"/>
    <mergeCell ref="G41:H41"/>
    <mergeCell ref="A42:H42"/>
    <mergeCell ref="E43:G43"/>
    <mergeCell ref="A39:B3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4"/>
  <legacyDrawing r:id="rId3"/>
  <oleObjects>
    <oleObject progId="Word.Document.12" shapeId="96337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6" sqref="A16:E18"/>
    </sheetView>
  </sheetViews>
  <sheetFormatPr defaultColWidth="9.140625" defaultRowHeight="12.75"/>
  <cols>
    <col min="1" max="1" width="32.421875" style="0" customWidth="1"/>
    <col min="2" max="2" width="14.8515625" style="0" customWidth="1"/>
    <col min="3" max="3" width="12.8515625" style="0" customWidth="1"/>
    <col min="4" max="4" width="12.28125" style="0" customWidth="1"/>
    <col min="5" max="5" width="12.7109375" style="0" customWidth="1"/>
    <col min="6" max="6" width="11.421875" style="0" customWidth="1"/>
    <col min="7" max="7" width="10.57421875" style="0" customWidth="1"/>
    <col min="8" max="8" width="11.28125" style="0" bestFit="1" customWidth="1"/>
    <col min="9" max="9" width="10.140625" style="0" customWidth="1"/>
  </cols>
  <sheetData>
    <row r="1" spans="1:9" ht="15">
      <c r="A1" s="296" t="s">
        <v>161</v>
      </c>
      <c r="B1" s="296"/>
      <c r="C1" s="296"/>
      <c r="D1" s="296"/>
      <c r="E1" s="296"/>
      <c r="F1" s="296"/>
      <c r="G1" s="296"/>
      <c r="H1" s="296"/>
      <c r="I1" s="296"/>
    </row>
    <row r="2" spans="1:9" ht="12.75">
      <c r="A2" s="421"/>
      <c r="B2" s="421"/>
      <c r="C2" s="421"/>
      <c r="D2" s="421"/>
      <c r="E2" s="421"/>
      <c r="F2" s="421"/>
      <c r="G2" s="421"/>
      <c r="H2" s="421"/>
      <c r="I2" s="421"/>
    </row>
    <row r="3" spans="1:9" ht="12.75">
      <c r="A3" s="421"/>
      <c r="B3" s="421"/>
      <c r="C3" s="421"/>
      <c r="D3" s="421"/>
      <c r="E3" s="421"/>
      <c r="F3" s="421"/>
      <c r="G3" s="421"/>
      <c r="H3" s="421"/>
      <c r="I3" s="421"/>
    </row>
    <row r="4" spans="1:9" ht="12.75">
      <c r="A4" s="421"/>
      <c r="B4" s="421"/>
      <c r="C4" s="421"/>
      <c r="D4" s="421"/>
      <c r="E4" s="421"/>
      <c r="F4" s="421"/>
      <c r="G4" s="421"/>
      <c r="H4" s="421"/>
      <c r="I4" s="421"/>
    </row>
    <row r="5" spans="1:9" ht="22.5" customHeight="1">
      <c r="A5" s="421"/>
      <c r="B5" s="421"/>
      <c r="C5" s="421"/>
      <c r="D5" s="421"/>
      <c r="E5" s="421"/>
      <c r="F5" s="421"/>
      <c r="G5" s="421"/>
      <c r="H5" s="421"/>
      <c r="I5" s="421"/>
    </row>
    <row r="6" spans="1:9" ht="12.75">
      <c r="A6" s="421"/>
      <c r="B6" s="421"/>
      <c r="C6" s="421"/>
      <c r="D6" s="421"/>
      <c r="E6" s="421"/>
      <c r="F6" s="421"/>
      <c r="G6" s="421"/>
      <c r="H6" s="421"/>
      <c r="I6" s="421"/>
    </row>
    <row r="7" spans="1:12" ht="15.75" thickBot="1">
      <c r="A7" s="397" t="s">
        <v>189</v>
      </c>
      <c r="B7" s="398"/>
      <c r="C7" s="398"/>
      <c r="D7" s="398"/>
      <c r="E7" s="398"/>
      <c r="F7" s="398"/>
      <c r="G7" s="398"/>
      <c r="H7" s="398"/>
      <c r="I7" s="398"/>
      <c r="J7" s="396"/>
      <c r="K7" s="396"/>
      <c r="L7" s="396"/>
    </row>
    <row r="8" spans="1:9" ht="23.25" thickBot="1">
      <c r="A8" s="399" t="s">
        <v>212</v>
      </c>
      <c r="B8" s="400"/>
      <c r="C8" s="400"/>
      <c r="D8" s="400"/>
      <c r="E8" s="400"/>
      <c r="F8" s="400"/>
      <c r="G8" s="400"/>
      <c r="H8" s="400"/>
      <c r="I8" s="401"/>
    </row>
    <row r="9" spans="1:9" ht="15" thickBot="1">
      <c r="A9" s="284" t="s">
        <v>2</v>
      </c>
      <c r="B9" s="285"/>
      <c r="C9" s="402" t="s">
        <v>223</v>
      </c>
      <c r="D9" s="403"/>
      <c r="E9" s="403"/>
      <c r="F9" s="403"/>
      <c r="G9" s="403"/>
      <c r="H9" s="403"/>
      <c r="I9" s="404"/>
    </row>
    <row r="10" spans="1:9" ht="15" thickBot="1">
      <c r="A10" s="284" t="s">
        <v>3</v>
      </c>
      <c r="B10" s="285"/>
      <c r="C10" s="402" t="s">
        <v>17</v>
      </c>
      <c r="D10" s="403"/>
      <c r="E10" s="403"/>
      <c r="F10" s="403"/>
      <c r="G10" s="403"/>
      <c r="H10" s="403"/>
      <c r="I10" s="404"/>
    </row>
    <row r="11" spans="1:9" ht="15" thickBot="1">
      <c r="A11" s="50" t="s">
        <v>7</v>
      </c>
      <c r="B11" s="51"/>
      <c r="C11" s="402" t="s">
        <v>17</v>
      </c>
      <c r="D11" s="403"/>
      <c r="E11" s="403"/>
      <c r="F11" s="403"/>
      <c r="G11" s="403"/>
      <c r="H11" s="403"/>
      <c r="I11" s="404"/>
    </row>
    <row r="12" spans="1:9" ht="15" thickBot="1">
      <c r="A12" s="284" t="s">
        <v>162</v>
      </c>
      <c r="B12" s="285"/>
      <c r="C12" s="413"/>
      <c r="D12" s="414"/>
      <c r="E12" s="414"/>
      <c r="F12" s="414"/>
      <c r="G12" s="414"/>
      <c r="H12" s="414"/>
      <c r="I12" s="415"/>
    </row>
    <row r="13" spans="1:9" ht="15" thickBot="1">
      <c r="A13" s="284" t="s">
        <v>163</v>
      </c>
      <c r="B13" s="285"/>
      <c r="C13" s="413"/>
      <c r="D13" s="416"/>
      <c r="E13" s="416"/>
      <c r="F13" s="416"/>
      <c r="G13" s="416"/>
      <c r="H13" s="416"/>
      <c r="I13" s="417"/>
    </row>
    <row r="14" spans="1:9" ht="13.5" thickBot="1">
      <c r="A14" s="411"/>
      <c r="B14" s="412"/>
      <c r="C14" s="412"/>
      <c r="D14" s="412"/>
      <c r="E14" s="412"/>
      <c r="F14" s="412"/>
      <c r="G14" s="412"/>
      <c r="H14" s="412"/>
      <c r="I14" s="412"/>
    </row>
    <row r="15" spans="1:9" ht="86.25" thickBot="1">
      <c r="A15" s="139" t="s">
        <v>164</v>
      </c>
      <c r="B15" s="213" t="s">
        <v>110</v>
      </c>
      <c r="C15" s="217" t="s">
        <v>165</v>
      </c>
      <c r="D15" s="141" t="s">
        <v>208</v>
      </c>
      <c r="E15" s="142" t="s">
        <v>166</v>
      </c>
      <c r="F15" s="141" t="s">
        <v>209</v>
      </c>
      <c r="G15" s="141" t="s">
        <v>210</v>
      </c>
      <c r="H15" s="142" t="s">
        <v>211</v>
      </c>
      <c r="I15" s="213" t="s">
        <v>167</v>
      </c>
    </row>
    <row r="16" spans="1:9" ht="15">
      <c r="A16" s="393" t="s">
        <v>267</v>
      </c>
      <c r="B16" s="393" t="s">
        <v>265</v>
      </c>
      <c r="C16" s="220"/>
      <c r="D16" s="215"/>
      <c r="E16" s="418" t="s">
        <v>266</v>
      </c>
      <c r="F16" s="210"/>
      <c r="G16" s="210"/>
      <c r="H16" s="143"/>
      <c r="I16" s="211">
        <f>C16+F16+G16+H16</f>
        <v>0</v>
      </c>
    </row>
    <row r="17" spans="1:9" ht="15">
      <c r="A17" s="394"/>
      <c r="B17" s="394"/>
      <c r="C17" s="221"/>
      <c r="D17" s="216"/>
      <c r="E17" s="419"/>
      <c r="F17" s="210"/>
      <c r="G17" s="210"/>
      <c r="H17" s="146"/>
      <c r="I17" s="212">
        <f aca="true" t="shared" si="0" ref="I17:I25">C17+F17+G17+H17</f>
        <v>0</v>
      </c>
    </row>
    <row r="18" spans="1:9" ht="15">
      <c r="A18" s="395"/>
      <c r="B18" s="395"/>
      <c r="C18" s="221"/>
      <c r="D18" s="216"/>
      <c r="E18" s="420"/>
      <c r="F18" s="210"/>
      <c r="G18" s="210"/>
      <c r="H18" s="146"/>
      <c r="I18" s="212">
        <f t="shared" si="0"/>
        <v>0</v>
      </c>
    </row>
    <row r="19" spans="1:9" ht="15">
      <c r="A19" s="140"/>
      <c r="B19" s="124"/>
      <c r="C19" s="221"/>
      <c r="D19" s="216"/>
      <c r="E19" s="198">
        <f aca="true" t="shared" si="1" ref="E19:E25">IF(D19=0,"",C19/D19)</f>
      </c>
      <c r="F19" s="210"/>
      <c r="G19" s="210"/>
      <c r="H19" s="146"/>
      <c r="I19" s="212">
        <f t="shared" si="0"/>
        <v>0</v>
      </c>
    </row>
    <row r="20" spans="1:9" ht="15">
      <c r="A20" s="140"/>
      <c r="B20" s="124"/>
      <c r="C20" s="221"/>
      <c r="D20" s="216"/>
      <c r="E20" s="198">
        <f t="shared" si="1"/>
      </c>
      <c r="F20" s="210"/>
      <c r="G20" s="210"/>
      <c r="H20" s="146"/>
      <c r="I20" s="212">
        <f t="shared" si="0"/>
        <v>0</v>
      </c>
    </row>
    <row r="21" spans="1:9" ht="15">
      <c r="A21" s="140"/>
      <c r="B21" s="124"/>
      <c r="C21" s="221"/>
      <c r="D21" s="216"/>
      <c r="E21" s="198">
        <f t="shared" si="1"/>
      </c>
      <c r="F21" s="210"/>
      <c r="G21" s="210"/>
      <c r="H21" s="146"/>
      <c r="I21" s="212">
        <f t="shared" si="0"/>
        <v>0</v>
      </c>
    </row>
    <row r="22" spans="1:9" ht="15">
      <c r="A22" s="140"/>
      <c r="B22" s="124"/>
      <c r="C22" s="221"/>
      <c r="D22" s="216"/>
      <c r="E22" s="198">
        <f t="shared" si="1"/>
      </c>
      <c r="F22" s="210"/>
      <c r="G22" s="210"/>
      <c r="H22" s="146"/>
      <c r="I22" s="212">
        <f t="shared" si="0"/>
        <v>0</v>
      </c>
    </row>
    <row r="23" spans="1:9" ht="15">
      <c r="A23" s="140"/>
      <c r="B23" s="124"/>
      <c r="C23" s="221"/>
      <c r="D23" s="216"/>
      <c r="E23" s="198">
        <f t="shared" si="1"/>
      </c>
      <c r="F23" s="210"/>
      <c r="G23" s="210"/>
      <c r="H23" s="146"/>
      <c r="I23" s="212">
        <f t="shared" si="0"/>
        <v>0</v>
      </c>
    </row>
    <row r="24" spans="1:9" ht="15">
      <c r="A24" s="140"/>
      <c r="B24" s="124"/>
      <c r="C24" s="221"/>
      <c r="D24" s="216"/>
      <c r="E24" s="198">
        <f t="shared" si="1"/>
      </c>
      <c r="F24" s="210"/>
      <c r="G24" s="210"/>
      <c r="H24" s="146"/>
      <c r="I24" s="212">
        <f t="shared" si="0"/>
        <v>0</v>
      </c>
    </row>
    <row r="25" spans="1:9" ht="15.75" thickBot="1">
      <c r="A25" s="140"/>
      <c r="B25" s="126"/>
      <c r="C25" s="222"/>
      <c r="D25" s="216"/>
      <c r="E25" s="198">
        <f t="shared" si="1"/>
      </c>
      <c r="F25" s="210"/>
      <c r="G25" s="210"/>
      <c r="H25" s="146"/>
      <c r="I25" s="212">
        <f t="shared" si="0"/>
        <v>0</v>
      </c>
    </row>
    <row r="26" spans="1:9" ht="29.25" thickBot="1">
      <c r="A26" s="202" t="s">
        <v>207</v>
      </c>
      <c r="B26" s="218"/>
      <c r="C26" s="219"/>
      <c r="D26" s="205"/>
      <c r="E26" s="201">
        <f>IF(D26=0,"",C26/D26)</f>
      </c>
      <c r="F26" s="206"/>
      <c r="G26" s="199"/>
      <c r="H26" s="200"/>
      <c r="I26" s="214">
        <f>IF(F26=0,"",#REF!+G26+H26)</f>
      </c>
    </row>
    <row r="27" spans="1:9" ht="15" thickBot="1">
      <c r="A27" s="175" t="s">
        <v>4</v>
      </c>
      <c r="B27" s="176"/>
      <c r="C27" s="176"/>
      <c r="D27" s="176"/>
      <c r="E27" s="176"/>
      <c r="F27" s="176"/>
      <c r="G27" s="176"/>
      <c r="H27" s="176"/>
      <c r="I27" s="208">
        <f>SUM(I16:I26)</f>
        <v>0</v>
      </c>
    </row>
    <row r="28" spans="1:9" ht="15">
      <c r="A28" s="21" t="s">
        <v>168</v>
      </c>
      <c r="B28" s="21"/>
      <c r="C28" s="21"/>
      <c r="D28" s="21"/>
      <c r="E28" s="21"/>
      <c r="F28" s="21"/>
      <c r="G28" s="21"/>
      <c r="H28" s="21"/>
      <c r="I28" s="21"/>
    </row>
    <row r="29" spans="1:9" ht="15">
      <c r="A29" s="21" t="s">
        <v>169</v>
      </c>
      <c r="B29" s="21"/>
      <c r="C29" s="21"/>
      <c r="D29" s="21"/>
      <c r="E29" s="21"/>
      <c r="F29" s="21"/>
      <c r="G29" s="21"/>
      <c r="H29" s="21"/>
      <c r="I29" s="21"/>
    </row>
    <row r="30" spans="1:9" ht="15.75" thickBot="1">
      <c r="A30" s="21"/>
      <c r="B30" s="21"/>
      <c r="C30" s="21"/>
      <c r="D30" s="21"/>
      <c r="E30" s="22"/>
      <c r="F30" s="22"/>
      <c r="G30" s="21"/>
      <c r="H30" s="21"/>
      <c r="I30" s="21"/>
    </row>
    <row r="31" spans="1:9" ht="15.75" thickBot="1">
      <c r="A31" s="52" t="s">
        <v>191</v>
      </c>
      <c r="B31" s="53"/>
      <c r="C31" s="21"/>
      <c r="D31" s="408" t="s">
        <v>202</v>
      </c>
      <c r="E31" s="409"/>
      <c r="F31" s="410"/>
      <c r="G31" s="405"/>
      <c r="H31" s="406"/>
      <c r="I31" s="407"/>
    </row>
    <row r="32" spans="1:9" ht="15">
      <c r="A32" s="21"/>
      <c r="B32" s="21"/>
      <c r="C32" s="21"/>
      <c r="D32" s="21"/>
      <c r="E32" s="22"/>
      <c r="F32" s="22"/>
      <c r="G32" s="21"/>
      <c r="H32" s="21"/>
      <c r="I32" s="21"/>
    </row>
    <row r="33" spans="1:9" ht="15">
      <c r="A33" s="23" t="s">
        <v>217</v>
      </c>
      <c r="B33" s="21"/>
      <c r="C33" s="21"/>
      <c r="D33" s="21"/>
      <c r="E33" s="22"/>
      <c r="F33" s="22"/>
      <c r="G33" s="21"/>
      <c r="H33" s="21"/>
      <c r="I33" s="21"/>
    </row>
    <row r="34" spans="1:9" ht="15">
      <c r="A34" s="21"/>
      <c r="B34" s="21"/>
      <c r="C34" s="21"/>
      <c r="D34" s="21"/>
      <c r="E34" s="21"/>
      <c r="F34" s="21"/>
      <c r="G34" s="21"/>
      <c r="H34" s="21"/>
      <c r="I34" s="21"/>
    </row>
  </sheetData>
  <sheetProtection/>
  <mergeCells count="20">
    <mergeCell ref="A1:I1"/>
    <mergeCell ref="A2:I6"/>
    <mergeCell ref="A9:B9"/>
    <mergeCell ref="C10:I10"/>
    <mergeCell ref="G31:I31"/>
    <mergeCell ref="D31:F31"/>
    <mergeCell ref="A14:I14"/>
    <mergeCell ref="A10:B10"/>
    <mergeCell ref="A12:B12"/>
    <mergeCell ref="A13:B13"/>
    <mergeCell ref="C11:I11"/>
    <mergeCell ref="C12:I12"/>
    <mergeCell ref="C13:I13"/>
    <mergeCell ref="E16:E18"/>
    <mergeCell ref="B16:B18"/>
    <mergeCell ref="A16:A18"/>
    <mergeCell ref="J7:L7"/>
    <mergeCell ref="A7:I7"/>
    <mergeCell ref="A8:I8"/>
    <mergeCell ref="C9:I9"/>
  </mergeCells>
  <dataValidations count="1">
    <dataValidation type="list" allowBlank="1" showInputMessage="1" showErrorMessage="1" sqref="B26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4"/>
  <legacyDrawing r:id="rId3"/>
  <oleObjects>
    <oleObject progId="Word.Document.12" shapeId="97464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" sqref="A2:I6"/>
    </sheetView>
  </sheetViews>
  <sheetFormatPr defaultColWidth="9.140625" defaultRowHeight="12.75"/>
  <cols>
    <col min="1" max="1" width="31.00390625" style="0" customWidth="1"/>
    <col min="2" max="2" width="16.00390625" style="0" customWidth="1"/>
    <col min="3" max="3" width="15.57421875" style="0" customWidth="1"/>
    <col min="4" max="4" width="9.8515625" style="0" customWidth="1"/>
    <col min="5" max="5" width="12.8515625" style="0" customWidth="1"/>
    <col min="6" max="6" width="12.7109375" style="0" customWidth="1"/>
    <col min="7" max="7" width="12.00390625" style="0" customWidth="1"/>
    <col min="8" max="8" width="10.421875" style="0" customWidth="1"/>
    <col min="9" max="9" width="10.140625" style="0" customWidth="1"/>
  </cols>
  <sheetData>
    <row r="1" spans="1:9" ht="15">
      <c r="A1" s="296" t="s">
        <v>161</v>
      </c>
      <c r="B1" s="296"/>
      <c r="C1" s="296"/>
      <c r="D1" s="296"/>
      <c r="E1" s="296"/>
      <c r="F1" s="296"/>
      <c r="G1" s="296"/>
      <c r="H1" s="296"/>
      <c r="I1" s="296"/>
    </row>
    <row r="2" spans="1:9" ht="12.75">
      <c r="A2" s="421"/>
      <c r="B2" s="421"/>
      <c r="C2" s="421"/>
      <c r="D2" s="421"/>
      <c r="E2" s="421"/>
      <c r="F2" s="421"/>
      <c r="G2" s="421"/>
      <c r="H2" s="421"/>
      <c r="I2" s="421"/>
    </row>
    <row r="3" spans="1:9" ht="12.75">
      <c r="A3" s="421"/>
      <c r="B3" s="421"/>
      <c r="C3" s="421"/>
      <c r="D3" s="421"/>
      <c r="E3" s="421"/>
      <c r="F3" s="421"/>
      <c r="G3" s="421"/>
      <c r="H3" s="421"/>
      <c r="I3" s="421"/>
    </row>
    <row r="4" spans="1:9" ht="12.75">
      <c r="A4" s="421"/>
      <c r="B4" s="421"/>
      <c r="C4" s="421"/>
      <c r="D4" s="421"/>
      <c r="E4" s="421"/>
      <c r="F4" s="421"/>
      <c r="G4" s="421"/>
      <c r="H4" s="421"/>
      <c r="I4" s="421"/>
    </row>
    <row r="5" spans="1:9" ht="22.5" customHeight="1">
      <c r="A5" s="421"/>
      <c r="B5" s="421"/>
      <c r="C5" s="421"/>
      <c r="D5" s="421"/>
      <c r="E5" s="421"/>
      <c r="F5" s="421"/>
      <c r="G5" s="421"/>
      <c r="H5" s="421"/>
      <c r="I5" s="421"/>
    </row>
    <row r="6" spans="1:9" ht="12.75">
      <c r="A6" s="421"/>
      <c r="B6" s="421"/>
      <c r="C6" s="421"/>
      <c r="D6" s="421"/>
      <c r="E6" s="421"/>
      <c r="F6" s="421"/>
      <c r="G6" s="421"/>
      <c r="H6" s="421"/>
      <c r="I6" s="421"/>
    </row>
    <row r="7" spans="1:12" ht="15.75" thickBot="1">
      <c r="A7" s="397" t="s">
        <v>189</v>
      </c>
      <c r="B7" s="398"/>
      <c r="C7" s="398"/>
      <c r="D7" s="398"/>
      <c r="E7" s="398"/>
      <c r="F7" s="398"/>
      <c r="G7" s="398"/>
      <c r="H7" s="398"/>
      <c r="I7" s="398"/>
      <c r="J7" s="396"/>
      <c r="K7" s="396"/>
      <c r="L7" s="396"/>
    </row>
    <row r="8" spans="1:9" ht="23.25" thickBot="1">
      <c r="A8" s="399" t="s">
        <v>213</v>
      </c>
      <c r="B8" s="400"/>
      <c r="C8" s="400"/>
      <c r="D8" s="400"/>
      <c r="E8" s="400"/>
      <c r="F8" s="400"/>
      <c r="G8" s="400"/>
      <c r="H8" s="400"/>
      <c r="I8" s="401"/>
    </row>
    <row r="9" spans="1:9" ht="15" thickBot="1">
      <c r="A9" s="284" t="s">
        <v>2</v>
      </c>
      <c r="B9" s="285"/>
      <c r="C9" s="402" t="s">
        <v>223</v>
      </c>
      <c r="D9" s="403"/>
      <c r="E9" s="403"/>
      <c r="F9" s="403"/>
      <c r="G9" s="403"/>
      <c r="H9" s="403"/>
      <c r="I9" s="404"/>
    </row>
    <row r="10" spans="1:9" ht="15" thickBot="1">
      <c r="A10" s="284" t="s">
        <v>3</v>
      </c>
      <c r="B10" s="285"/>
      <c r="C10" s="402" t="s">
        <v>17</v>
      </c>
      <c r="D10" s="403"/>
      <c r="E10" s="403"/>
      <c r="F10" s="403"/>
      <c r="G10" s="403"/>
      <c r="H10" s="403"/>
      <c r="I10" s="404"/>
    </row>
    <row r="11" spans="1:9" ht="15" thickBot="1">
      <c r="A11" s="50" t="s">
        <v>7</v>
      </c>
      <c r="B11" s="51"/>
      <c r="C11" s="402" t="s">
        <v>17</v>
      </c>
      <c r="D11" s="403"/>
      <c r="E11" s="403"/>
      <c r="F11" s="403"/>
      <c r="G11" s="403"/>
      <c r="H11" s="403"/>
      <c r="I11" s="404"/>
    </row>
    <row r="12" spans="1:9" ht="15" thickBot="1">
      <c r="A12" s="284" t="s">
        <v>162</v>
      </c>
      <c r="B12" s="285"/>
      <c r="C12" s="413"/>
      <c r="D12" s="414"/>
      <c r="E12" s="414"/>
      <c r="F12" s="414"/>
      <c r="G12" s="414"/>
      <c r="H12" s="414"/>
      <c r="I12" s="415"/>
    </row>
    <row r="13" spans="1:9" ht="15" thickBot="1">
      <c r="A13" s="284" t="s">
        <v>163</v>
      </c>
      <c r="B13" s="285"/>
      <c r="C13" s="413"/>
      <c r="D13" s="416"/>
      <c r="E13" s="416"/>
      <c r="F13" s="416"/>
      <c r="G13" s="416"/>
      <c r="H13" s="416"/>
      <c r="I13" s="417"/>
    </row>
    <row r="14" spans="1:9" ht="13.5" thickBot="1">
      <c r="A14" s="411"/>
      <c r="B14" s="412"/>
      <c r="C14" s="412"/>
      <c r="D14" s="412"/>
      <c r="E14" s="412"/>
      <c r="F14" s="412"/>
      <c r="G14" s="412"/>
      <c r="H14" s="412"/>
      <c r="I14" s="412"/>
    </row>
    <row r="15" spans="1:9" ht="72" thickBot="1">
      <c r="A15" s="139" t="s">
        <v>164</v>
      </c>
      <c r="B15" s="141" t="s">
        <v>110</v>
      </c>
      <c r="C15" s="142" t="s">
        <v>165</v>
      </c>
      <c r="D15" s="141" t="s">
        <v>208</v>
      </c>
      <c r="E15" s="142" t="s">
        <v>166</v>
      </c>
      <c r="F15" s="141" t="s">
        <v>209</v>
      </c>
      <c r="G15" s="141" t="s">
        <v>210</v>
      </c>
      <c r="H15" s="142" t="s">
        <v>211</v>
      </c>
      <c r="I15" s="141" t="s">
        <v>167</v>
      </c>
    </row>
    <row r="16" spans="1:9" ht="15.75" thickBot="1">
      <c r="A16" s="393" t="s">
        <v>267</v>
      </c>
      <c r="B16" s="393" t="s">
        <v>265</v>
      </c>
      <c r="C16" s="220"/>
      <c r="D16" s="215"/>
      <c r="E16" s="418" t="s">
        <v>266</v>
      </c>
      <c r="F16" s="210"/>
      <c r="G16" s="210"/>
      <c r="H16" s="143"/>
      <c r="I16" s="211">
        <f>C16+F16+G16+H16</f>
        <v>0</v>
      </c>
    </row>
    <row r="17" spans="1:9" ht="15.75" thickBot="1">
      <c r="A17" s="394"/>
      <c r="B17" s="394"/>
      <c r="C17" s="221"/>
      <c r="D17" s="216"/>
      <c r="E17" s="419"/>
      <c r="F17" s="210"/>
      <c r="G17" s="210"/>
      <c r="H17" s="146"/>
      <c r="I17" s="211">
        <f aca="true" t="shared" si="0" ref="I17:I25">C17+F17+G17+H17</f>
        <v>0</v>
      </c>
    </row>
    <row r="18" spans="1:9" ht="15.75" thickBot="1">
      <c r="A18" s="395"/>
      <c r="B18" s="395"/>
      <c r="C18" s="221"/>
      <c r="D18" s="216"/>
      <c r="E18" s="420"/>
      <c r="F18" s="210"/>
      <c r="G18" s="210"/>
      <c r="H18" s="146"/>
      <c r="I18" s="211">
        <f t="shared" si="0"/>
        <v>0</v>
      </c>
    </row>
    <row r="19" spans="1:9" ht="15.75" thickBot="1">
      <c r="A19" s="140"/>
      <c r="B19" s="124"/>
      <c r="C19" s="144"/>
      <c r="D19" s="145"/>
      <c r="E19" s="198">
        <f aca="true" t="shared" si="1" ref="E19:E26">IF(D19=0,"",C19/D19)</f>
      </c>
      <c r="F19" s="210"/>
      <c r="G19" s="210"/>
      <c r="H19" s="146"/>
      <c r="I19" s="211">
        <f t="shared" si="0"/>
        <v>0</v>
      </c>
    </row>
    <row r="20" spans="1:9" ht="15.75" thickBot="1">
      <c r="A20" s="140"/>
      <c r="B20" s="124"/>
      <c r="C20" s="144"/>
      <c r="D20" s="145"/>
      <c r="E20" s="198">
        <f t="shared" si="1"/>
      </c>
      <c r="F20" s="210"/>
      <c r="G20" s="210"/>
      <c r="H20" s="146"/>
      <c r="I20" s="211">
        <f t="shared" si="0"/>
        <v>0</v>
      </c>
    </row>
    <row r="21" spans="1:9" ht="15.75" thickBot="1">
      <c r="A21" s="140"/>
      <c r="B21" s="124"/>
      <c r="C21" s="144"/>
      <c r="D21" s="145"/>
      <c r="E21" s="198">
        <f t="shared" si="1"/>
      </c>
      <c r="F21" s="210"/>
      <c r="G21" s="210"/>
      <c r="H21" s="146"/>
      <c r="I21" s="211">
        <f t="shared" si="0"/>
        <v>0</v>
      </c>
    </row>
    <row r="22" spans="1:9" ht="15.75" thickBot="1">
      <c r="A22" s="140"/>
      <c r="B22" s="124"/>
      <c r="C22" s="144"/>
      <c r="D22" s="145"/>
      <c r="E22" s="198">
        <f t="shared" si="1"/>
      </c>
      <c r="F22" s="210"/>
      <c r="G22" s="210"/>
      <c r="H22" s="146"/>
      <c r="I22" s="211">
        <f t="shared" si="0"/>
        <v>0</v>
      </c>
    </row>
    <row r="23" spans="1:9" ht="15.75" thickBot="1">
      <c r="A23" s="140"/>
      <c r="B23" s="124"/>
      <c r="C23" s="144"/>
      <c r="D23" s="145"/>
      <c r="E23" s="198">
        <f t="shared" si="1"/>
      </c>
      <c r="F23" s="210"/>
      <c r="G23" s="210"/>
      <c r="H23" s="146"/>
      <c r="I23" s="211">
        <f t="shared" si="0"/>
        <v>0</v>
      </c>
    </row>
    <row r="24" spans="1:9" ht="15.75" thickBot="1">
      <c r="A24" s="140"/>
      <c r="B24" s="124"/>
      <c r="C24" s="144"/>
      <c r="D24" s="145"/>
      <c r="E24" s="198">
        <f t="shared" si="1"/>
      </c>
      <c r="F24" s="210"/>
      <c r="G24" s="210"/>
      <c r="H24" s="146"/>
      <c r="I24" s="211">
        <f t="shared" si="0"/>
        <v>0</v>
      </c>
    </row>
    <row r="25" spans="1:9" ht="15.75" thickBot="1">
      <c r="A25" s="140"/>
      <c r="B25" s="126"/>
      <c r="C25" s="144"/>
      <c r="D25" s="145"/>
      <c r="E25" s="198">
        <f t="shared" si="1"/>
      </c>
      <c r="F25" s="210"/>
      <c r="G25" s="210"/>
      <c r="H25" s="146"/>
      <c r="I25" s="211">
        <f t="shared" si="0"/>
        <v>0</v>
      </c>
    </row>
    <row r="26" spans="1:9" ht="29.25" thickBot="1">
      <c r="A26" s="202" t="s">
        <v>207</v>
      </c>
      <c r="B26" s="203"/>
      <c r="C26" s="204"/>
      <c r="D26" s="205"/>
      <c r="E26" s="201">
        <f t="shared" si="1"/>
      </c>
      <c r="F26" s="206"/>
      <c r="G26" s="199"/>
      <c r="H26" s="200"/>
      <c r="I26" s="207">
        <f>IF(F26=0,"",#REF!+G26+H26)</f>
      </c>
    </row>
    <row r="27" spans="1:9" ht="15" thickBot="1">
      <c r="A27" s="175" t="s">
        <v>4</v>
      </c>
      <c r="B27" s="176"/>
      <c r="C27" s="176"/>
      <c r="D27" s="176"/>
      <c r="E27" s="176"/>
      <c r="F27" s="176"/>
      <c r="G27" s="176"/>
      <c r="H27" s="176"/>
      <c r="I27" s="208">
        <f>SUM(I16:I26)</f>
        <v>0</v>
      </c>
    </row>
    <row r="28" spans="1:9" ht="15">
      <c r="A28" s="21" t="s">
        <v>168</v>
      </c>
      <c r="B28" s="21"/>
      <c r="C28" s="21"/>
      <c r="D28" s="21"/>
      <c r="E28" s="21"/>
      <c r="F28" s="21"/>
      <c r="G28" s="21"/>
      <c r="H28" s="21"/>
      <c r="I28" s="21"/>
    </row>
    <row r="29" spans="1:9" ht="15">
      <c r="A29" s="21" t="s">
        <v>169</v>
      </c>
      <c r="B29" s="21"/>
      <c r="C29" s="21"/>
      <c r="D29" s="21"/>
      <c r="E29" s="21"/>
      <c r="F29" s="21"/>
      <c r="G29" s="21"/>
      <c r="H29" s="21"/>
      <c r="I29" s="21"/>
    </row>
    <row r="30" spans="1:9" ht="15.75" thickBot="1">
      <c r="A30" s="21"/>
      <c r="B30" s="21"/>
      <c r="C30" s="21"/>
      <c r="D30" s="21"/>
      <c r="E30" s="22"/>
      <c r="F30" s="22"/>
      <c r="G30" s="21"/>
      <c r="H30" s="21"/>
      <c r="I30" s="21"/>
    </row>
    <row r="31" spans="1:9" ht="15.75" thickBot="1">
      <c r="A31" s="52" t="s">
        <v>191</v>
      </c>
      <c r="B31" s="53"/>
      <c r="C31" s="21"/>
      <c r="D31" s="408" t="s">
        <v>202</v>
      </c>
      <c r="E31" s="409"/>
      <c r="F31" s="410"/>
      <c r="G31" s="405"/>
      <c r="H31" s="406"/>
      <c r="I31" s="407"/>
    </row>
    <row r="32" spans="1:9" ht="15">
      <c r="A32" s="21"/>
      <c r="B32" s="21"/>
      <c r="C32" s="21"/>
      <c r="D32" s="21"/>
      <c r="E32" s="22"/>
      <c r="F32" s="22"/>
      <c r="G32" s="21"/>
      <c r="H32" s="21"/>
      <c r="I32" s="21"/>
    </row>
    <row r="33" spans="1:9" ht="15">
      <c r="A33" s="23" t="s">
        <v>217</v>
      </c>
      <c r="B33" s="21"/>
      <c r="C33" s="21"/>
      <c r="D33" s="21"/>
      <c r="E33" s="22"/>
      <c r="F33" s="22"/>
      <c r="G33" s="21"/>
      <c r="H33" s="21"/>
      <c r="I33" s="21"/>
    </row>
    <row r="34" spans="1:9" ht="15">
      <c r="A34" s="21"/>
      <c r="B34" s="21"/>
      <c r="C34" s="21"/>
      <c r="D34" s="21"/>
      <c r="E34" s="21"/>
      <c r="F34" s="21"/>
      <c r="G34" s="21"/>
      <c r="H34" s="21"/>
      <c r="I34" s="21"/>
    </row>
  </sheetData>
  <mergeCells count="20">
    <mergeCell ref="A1:I1"/>
    <mergeCell ref="A2:I6"/>
    <mergeCell ref="A7:I7"/>
    <mergeCell ref="J7:L7"/>
    <mergeCell ref="A8:I8"/>
    <mergeCell ref="A9:B9"/>
    <mergeCell ref="C9:I9"/>
    <mergeCell ref="A10:B10"/>
    <mergeCell ref="C10:I10"/>
    <mergeCell ref="C11:I11"/>
    <mergeCell ref="A12:B12"/>
    <mergeCell ref="C12:I12"/>
    <mergeCell ref="A13:B13"/>
    <mergeCell ref="C13:I13"/>
    <mergeCell ref="E16:E18"/>
    <mergeCell ref="A14:I14"/>
    <mergeCell ref="D31:F31"/>
    <mergeCell ref="G31:I31"/>
    <mergeCell ref="A16:A18"/>
    <mergeCell ref="B16:B18"/>
  </mergeCells>
  <dataValidations count="1">
    <dataValidation type="list" allowBlank="1" showInputMessage="1" showErrorMessage="1" sqref="B26">
      <formula1>"POJ,DPP"</formula1>
    </dataValidation>
  </dataValidations>
  <printOptions/>
  <pageMargins left="0.75" right="0.75" top="1" bottom="1" header="0.4921259845" footer="0.4921259845"/>
  <pageSetup horizontalDpi="600" verticalDpi="600" orientation="landscape" paperSize="9" r:id="rId4"/>
  <legacyDrawing r:id="rId3"/>
  <oleObjects>
    <oleObject progId="Word.Document.12" shapeId="843884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16.140625" style="0" customWidth="1"/>
    <col min="5" max="5" width="15.7109375" style="0" customWidth="1"/>
    <col min="6" max="8" width="13.8515625" style="0" customWidth="1"/>
    <col min="9" max="9" width="15.00390625" style="0" customWidth="1"/>
  </cols>
  <sheetData>
    <row r="1" spans="1:10" ht="15">
      <c r="A1" s="296" t="s">
        <v>170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9" ht="12.75">
      <c r="A2" s="421"/>
      <c r="B2" s="421"/>
      <c r="C2" s="421"/>
      <c r="D2" s="421"/>
      <c r="E2" s="421"/>
      <c r="F2" s="421"/>
      <c r="G2" s="421"/>
      <c r="H2" s="421"/>
      <c r="I2" s="421"/>
    </row>
    <row r="3" spans="1:9" ht="12.75">
      <c r="A3" s="421"/>
      <c r="B3" s="421"/>
      <c r="C3" s="421"/>
      <c r="D3" s="421"/>
      <c r="E3" s="421"/>
      <c r="F3" s="421"/>
      <c r="G3" s="421"/>
      <c r="H3" s="421"/>
      <c r="I3" s="421"/>
    </row>
    <row r="4" spans="1:9" ht="12.75">
      <c r="A4" s="421"/>
      <c r="B4" s="421"/>
      <c r="C4" s="421"/>
      <c r="D4" s="421"/>
      <c r="E4" s="421"/>
      <c r="F4" s="421"/>
      <c r="G4" s="421"/>
      <c r="H4" s="421"/>
      <c r="I4" s="421"/>
    </row>
    <row r="5" spans="1:9" ht="12.75">
      <c r="A5" s="421"/>
      <c r="B5" s="421"/>
      <c r="C5" s="421"/>
      <c r="D5" s="421"/>
      <c r="E5" s="421"/>
      <c r="F5" s="421"/>
      <c r="G5" s="421"/>
      <c r="H5" s="421"/>
      <c r="I5" s="421"/>
    </row>
    <row r="6" spans="1:9" ht="17.25" customHeight="1">
      <c r="A6" s="421"/>
      <c r="B6" s="421"/>
      <c r="C6" s="421"/>
      <c r="D6" s="421"/>
      <c r="E6" s="421"/>
      <c r="F6" s="421"/>
      <c r="G6" s="421"/>
      <c r="H6" s="421"/>
      <c r="I6" s="421"/>
    </row>
    <row r="7" spans="1:9" ht="15" thickBot="1">
      <c r="A7" s="424" t="s">
        <v>190</v>
      </c>
      <c r="B7" s="425"/>
      <c r="C7" s="425"/>
      <c r="D7" s="425"/>
      <c r="E7" s="425"/>
      <c r="F7" s="425"/>
      <c r="G7" s="425"/>
      <c r="H7" s="425"/>
      <c r="I7" s="425"/>
    </row>
    <row r="8" spans="1:9" ht="23.25" thickBot="1">
      <c r="A8" s="426" t="s">
        <v>203</v>
      </c>
      <c r="B8" s="427"/>
      <c r="C8" s="427"/>
      <c r="D8" s="427"/>
      <c r="E8" s="427"/>
      <c r="F8" s="427"/>
      <c r="G8" s="427"/>
      <c r="H8" s="427"/>
      <c r="I8" s="428"/>
    </row>
    <row r="9" spans="1:9" ht="15" thickBot="1">
      <c r="A9" s="422" t="s">
        <v>2</v>
      </c>
      <c r="B9" s="423"/>
      <c r="C9" s="402" t="s">
        <v>223</v>
      </c>
      <c r="D9" s="403"/>
      <c r="E9" s="403"/>
      <c r="F9" s="403"/>
      <c r="G9" s="403"/>
      <c r="H9" s="403"/>
      <c r="I9" s="404"/>
    </row>
    <row r="10" spans="1:9" ht="15" thickBot="1">
      <c r="A10" s="422" t="s">
        <v>3</v>
      </c>
      <c r="B10" s="423"/>
      <c r="C10" s="402" t="s">
        <v>17</v>
      </c>
      <c r="D10" s="403"/>
      <c r="E10" s="403"/>
      <c r="F10" s="403"/>
      <c r="G10" s="403"/>
      <c r="H10" s="403"/>
      <c r="I10" s="404"/>
    </row>
    <row r="11" spans="1:9" ht="15" thickBot="1">
      <c r="A11" s="54" t="s">
        <v>171</v>
      </c>
      <c r="B11" s="55"/>
      <c r="C11" s="402" t="s">
        <v>17</v>
      </c>
      <c r="D11" s="403"/>
      <c r="E11" s="403"/>
      <c r="F11" s="403"/>
      <c r="G11" s="403"/>
      <c r="H11" s="403"/>
      <c r="I11" s="404"/>
    </row>
    <row r="12" spans="1:9" ht="15.75" thickBot="1">
      <c r="A12" s="431" t="s">
        <v>172</v>
      </c>
      <c r="B12" s="432"/>
      <c r="C12" s="433"/>
      <c r="D12" s="434"/>
      <c r="E12" s="434"/>
      <c r="F12" s="434"/>
      <c r="G12" s="434"/>
      <c r="H12" s="434"/>
      <c r="I12" s="435"/>
    </row>
    <row r="13" spans="1:9" ht="15" thickBot="1">
      <c r="A13" s="436"/>
      <c r="B13" s="437"/>
      <c r="C13" s="437"/>
      <c r="D13" s="437"/>
      <c r="E13" s="437"/>
      <c r="F13" s="437"/>
      <c r="G13" s="437"/>
      <c r="H13" s="437"/>
      <c r="I13" s="438"/>
    </row>
    <row r="14" spans="1:9" ht="129" thickBot="1">
      <c r="A14" s="56" t="s">
        <v>8</v>
      </c>
      <c r="B14" s="136" t="s">
        <v>173</v>
      </c>
      <c r="C14" s="115" t="s">
        <v>174</v>
      </c>
      <c r="D14" s="136" t="s">
        <v>175</v>
      </c>
      <c r="E14" s="138" t="s">
        <v>176</v>
      </c>
      <c r="F14" s="115" t="s">
        <v>177</v>
      </c>
      <c r="G14" s="115" t="s">
        <v>204</v>
      </c>
      <c r="H14" s="137" t="s">
        <v>205</v>
      </c>
      <c r="I14" s="137" t="s">
        <v>178</v>
      </c>
    </row>
    <row r="15" spans="1:10" ht="14.25">
      <c r="A15" s="181"/>
      <c r="B15" s="182"/>
      <c r="C15" s="183"/>
      <c r="D15" s="184"/>
      <c r="E15" s="184"/>
      <c r="F15" s="183"/>
      <c r="G15" s="183"/>
      <c r="H15" s="184"/>
      <c r="I15" s="195">
        <f>G15+H15</f>
        <v>0</v>
      </c>
      <c r="J15" s="178"/>
    </row>
    <row r="16" spans="1:10" ht="14.25">
      <c r="A16" s="185"/>
      <c r="B16" s="186"/>
      <c r="C16" s="187"/>
      <c r="D16" s="187"/>
      <c r="E16" s="187"/>
      <c r="F16" s="187"/>
      <c r="G16" s="187"/>
      <c r="H16" s="187"/>
      <c r="I16" s="192">
        <f aca="true" t="shared" si="0" ref="I16:I26">G16+H16</f>
        <v>0</v>
      </c>
      <c r="J16" s="178"/>
    </row>
    <row r="17" spans="1:10" ht="14.25">
      <c r="A17" s="188"/>
      <c r="B17" s="186"/>
      <c r="C17" s="187"/>
      <c r="D17" s="187"/>
      <c r="E17" s="187"/>
      <c r="F17" s="187"/>
      <c r="G17" s="187"/>
      <c r="H17" s="187"/>
      <c r="I17" s="196">
        <f t="shared" si="0"/>
        <v>0</v>
      </c>
      <c r="J17" s="178"/>
    </row>
    <row r="18" spans="1:10" ht="14.25">
      <c r="A18" s="188"/>
      <c r="B18" s="186"/>
      <c r="C18" s="187"/>
      <c r="D18" s="187"/>
      <c r="E18" s="187"/>
      <c r="F18" s="187"/>
      <c r="G18" s="187"/>
      <c r="H18" s="187"/>
      <c r="I18" s="192">
        <f t="shared" si="0"/>
        <v>0</v>
      </c>
      <c r="J18" s="178"/>
    </row>
    <row r="19" spans="1:10" ht="14.25">
      <c r="A19" s="188"/>
      <c r="B19" s="186"/>
      <c r="C19" s="187"/>
      <c r="D19" s="187"/>
      <c r="E19" s="187"/>
      <c r="F19" s="187"/>
      <c r="G19" s="187"/>
      <c r="H19" s="187"/>
      <c r="I19" s="192">
        <f t="shared" si="0"/>
        <v>0</v>
      </c>
      <c r="J19" s="178"/>
    </row>
    <row r="20" spans="1:10" ht="14.25">
      <c r="A20" s="188"/>
      <c r="B20" s="186"/>
      <c r="C20" s="187"/>
      <c r="D20" s="187"/>
      <c r="E20" s="187"/>
      <c r="F20" s="187"/>
      <c r="G20" s="187"/>
      <c r="H20" s="187"/>
      <c r="I20" s="192">
        <f t="shared" si="0"/>
        <v>0</v>
      </c>
      <c r="J20" s="178"/>
    </row>
    <row r="21" spans="1:10" ht="14.25">
      <c r="A21" s="188"/>
      <c r="B21" s="186"/>
      <c r="C21" s="187"/>
      <c r="D21" s="187"/>
      <c r="E21" s="187"/>
      <c r="F21" s="187"/>
      <c r="G21" s="187"/>
      <c r="H21" s="187"/>
      <c r="I21" s="196">
        <f t="shared" si="0"/>
        <v>0</v>
      </c>
      <c r="J21" s="178"/>
    </row>
    <row r="22" spans="1:10" ht="14.25">
      <c r="A22" s="188"/>
      <c r="B22" s="186"/>
      <c r="C22" s="187"/>
      <c r="D22" s="187"/>
      <c r="E22" s="187"/>
      <c r="F22" s="187"/>
      <c r="G22" s="187"/>
      <c r="H22" s="187"/>
      <c r="I22" s="192">
        <f t="shared" si="0"/>
        <v>0</v>
      </c>
      <c r="J22" s="178"/>
    </row>
    <row r="23" spans="1:10" ht="14.25">
      <c r="A23" s="188"/>
      <c r="B23" s="186"/>
      <c r="C23" s="187"/>
      <c r="D23" s="187"/>
      <c r="E23" s="187"/>
      <c r="F23" s="187"/>
      <c r="G23" s="187"/>
      <c r="H23" s="187"/>
      <c r="I23" s="196">
        <f t="shared" si="0"/>
        <v>0</v>
      </c>
      <c r="J23" s="178"/>
    </row>
    <row r="24" spans="1:10" ht="14.25">
      <c r="A24" s="188"/>
      <c r="B24" s="186"/>
      <c r="C24" s="187"/>
      <c r="D24" s="187"/>
      <c r="E24" s="187"/>
      <c r="F24" s="187"/>
      <c r="G24" s="187"/>
      <c r="H24" s="187"/>
      <c r="I24" s="191">
        <f t="shared" si="0"/>
        <v>0</v>
      </c>
      <c r="J24" s="178"/>
    </row>
    <row r="25" spans="1:10" ht="14.25">
      <c r="A25" s="188"/>
      <c r="B25" s="186"/>
      <c r="C25" s="187"/>
      <c r="D25" s="187"/>
      <c r="E25" s="187"/>
      <c r="F25" s="187"/>
      <c r="G25" s="187"/>
      <c r="H25" s="187"/>
      <c r="I25" s="191">
        <f t="shared" si="0"/>
        <v>0</v>
      </c>
      <c r="J25" s="178"/>
    </row>
    <row r="26" spans="1:10" ht="15" thickBot="1">
      <c r="A26" s="189"/>
      <c r="B26" s="186"/>
      <c r="C26" s="187"/>
      <c r="D26" s="187"/>
      <c r="E26" s="187"/>
      <c r="F26" s="187"/>
      <c r="G26" s="187"/>
      <c r="H26" s="190"/>
      <c r="I26" s="194">
        <f t="shared" si="0"/>
        <v>0</v>
      </c>
      <c r="J26" s="178"/>
    </row>
    <row r="27" spans="1:10" ht="15" thickBot="1">
      <c r="A27" s="429" t="s">
        <v>4</v>
      </c>
      <c r="B27" s="430"/>
      <c r="C27" s="430"/>
      <c r="D27" s="430"/>
      <c r="E27" s="430"/>
      <c r="F27" s="430"/>
      <c r="G27" s="179"/>
      <c r="H27" s="180"/>
      <c r="I27" s="193">
        <f>SUM(I15:I26)</f>
        <v>0</v>
      </c>
      <c r="J27" s="178"/>
    </row>
    <row r="28" spans="1:9" ht="15">
      <c r="A28" s="21" t="s">
        <v>168</v>
      </c>
      <c r="B28" s="21"/>
      <c r="C28" s="21"/>
      <c r="D28" s="21"/>
      <c r="E28" s="21"/>
      <c r="F28" s="21"/>
      <c r="G28" s="21"/>
      <c r="H28" s="21"/>
      <c r="I28" s="21"/>
    </row>
    <row r="29" spans="1:9" ht="15">
      <c r="A29" s="21" t="s">
        <v>169</v>
      </c>
      <c r="B29" s="21"/>
      <c r="C29" s="21"/>
      <c r="D29" s="21"/>
      <c r="E29" s="21"/>
      <c r="F29" s="21"/>
      <c r="G29" s="21"/>
      <c r="H29" s="21"/>
      <c r="I29" s="21"/>
    </row>
    <row r="30" spans="1:9" ht="15.75" thickBot="1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5.75" thickBot="1">
      <c r="A31" s="62" t="s">
        <v>191</v>
      </c>
      <c r="B31" s="59"/>
      <c r="C31" s="21"/>
      <c r="D31" s="61" t="s">
        <v>202</v>
      </c>
      <c r="E31" s="64"/>
      <c r="F31" s="60"/>
      <c r="G31" s="177"/>
      <c r="H31" s="177"/>
      <c r="I31" s="63"/>
    </row>
    <row r="32" spans="1:9" ht="1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">
      <c r="A33" s="23" t="s">
        <v>217</v>
      </c>
      <c r="B33" s="21"/>
      <c r="C33" s="21"/>
      <c r="D33" s="21"/>
      <c r="E33" s="21"/>
      <c r="F33" s="21"/>
      <c r="G33" s="21"/>
      <c r="H33" s="21"/>
      <c r="I33" s="21"/>
    </row>
    <row r="34" spans="1:9" ht="15">
      <c r="A34" s="21"/>
      <c r="B34" s="21"/>
      <c r="C34" s="21"/>
      <c r="D34" s="21"/>
      <c r="E34" s="21"/>
      <c r="F34" s="21"/>
      <c r="G34" s="21"/>
      <c r="H34" s="21"/>
      <c r="I34" s="21"/>
    </row>
  </sheetData>
  <sheetProtection/>
  <mergeCells count="13">
    <mergeCell ref="A27:F27"/>
    <mergeCell ref="C11:I11"/>
    <mergeCell ref="A12:B12"/>
    <mergeCell ref="C12:I12"/>
    <mergeCell ref="A13:I13"/>
    <mergeCell ref="A1:J1"/>
    <mergeCell ref="A2:I6"/>
    <mergeCell ref="A10:B10"/>
    <mergeCell ref="C10:I10"/>
    <mergeCell ref="A7:I7"/>
    <mergeCell ref="A8:I8"/>
    <mergeCell ref="A9:B9"/>
    <mergeCell ref="C9:I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4"/>
  <legacyDrawing r:id="rId3"/>
  <oleObjects>
    <oleObject progId="Word.Document.12" shapeId="99722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35" sqref="F35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16.140625" style="0" customWidth="1"/>
    <col min="5" max="5" width="15.7109375" style="0" customWidth="1"/>
    <col min="6" max="8" width="13.8515625" style="0" customWidth="1"/>
    <col min="9" max="9" width="15.00390625" style="0" customWidth="1"/>
  </cols>
  <sheetData>
    <row r="1" spans="1:10" ht="15">
      <c r="A1" s="296" t="s">
        <v>170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9" ht="12.75">
      <c r="A2" s="421"/>
      <c r="B2" s="421"/>
      <c r="C2" s="421"/>
      <c r="D2" s="421"/>
      <c r="E2" s="421"/>
      <c r="F2" s="421"/>
      <c r="G2" s="421"/>
      <c r="H2" s="421"/>
      <c r="I2" s="421"/>
    </row>
    <row r="3" spans="1:9" ht="12.75">
      <c r="A3" s="421"/>
      <c r="B3" s="421"/>
      <c r="C3" s="421"/>
      <c r="D3" s="421"/>
      <c r="E3" s="421"/>
      <c r="F3" s="421"/>
      <c r="G3" s="421"/>
      <c r="H3" s="421"/>
      <c r="I3" s="421"/>
    </row>
    <row r="4" spans="1:9" ht="12.75">
      <c r="A4" s="421"/>
      <c r="B4" s="421"/>
      <c r="C4" s="421"/>
      <c r="D4" s="421"/>
      <c r="E4" s="421"/>
      <c r="F4" s="421"/>
      <c r="G4" s="421"/>
      <c r="H4" s="421"/>
      <c r="I4" s="421"/>
    </row>
    <row r="5" spans="1:9" ht="12.75">
      <c r="A5" s="421"/>
      <c r="B5" s="421"/>
      <c r="C5" s="421"/>
      <c r="D5" s="421"/>
      <c r="E5" s="421"/>
      <c r="F5" s="421"/>
      <c r="G5" s="421"/>
      <c r="H5" s="421"/>
      <c r="I5" s="421"/>
    </row>
    <row r="6" spans="1:9" ht="17.25" customHeight="1">
      <c r="A6" s="421"/>
      <c r="B6" s="421"/>
      <c r="C6" s="421"/>
      <c r="D6" s="421"/>
      <c r="E6" s="421"/>
      <c r="F6" s="421"/>
      <c r="G6" s="421"/>
      <c r="H6" s="421"/>
      <c r="I6" s="421"/>
    </row>
    <row r="7" spans="1:9" ht="15" thickBot="1">
      <c r="A7" s="424" t="s">
        <v>190</v>
      </c>
      <c r="B7" s="425"/>
      <c r="C7" s="425"/>
      <c r="D7" s="425"/>
      <c r="E7" s="425"/>
      <c r="F7" s="425"/>
      <c r="G7" s="425"/>
      <c r="H7" s="425"/>
      <c r="I7" s="425"/>
    </row>
    <row r="8" spans="1:9" ht="23.25" thickBot="1">
      <c r="A8" s="426" t="s">
        <v>206</v>
      </c>
      <c r="B8" s="427"/>
      <c r="C8" s="427"/>
      <c r="D8" s="427"/>
      <c r="E8" s="427"/>
      <c r="F8" s="427"/>
      <c r="G8" s="427"/>
      <c r="H8" s="427"/>
      <c r="I8" s="428"/>
    </row>
    <row r="9" spans="1:9" ht="15.75" thickBot="1">
      <c r="A9" s="422" t="s">
        <v>2</v>
      </c>
      <c r="B9" s="423"/>
      <c r="C9" s="439"/>
      <c r="D9" s="440"/>
      <c r="E9" s="440"/>
      <c r="F9" s="440"/>
      <c r="G9" s="440"/>
      <c r="H9" s="440"/>
      <c r="I9" s="441"/>
    </row>
    <row r="10" spans="1:9" ht="15.75" thickBot="1">
      <c r="A10" s="422" t="s">
        <v>3</v>
      </c>
      <c r="B10" s="423"/>
      <c r="C10" s="442"/>
      <c r="D10" s="443"/>
      <c r="E10" s="443"/>
      <c r="F10" s="443"/>
      <c r="G10" s="443"/>
      <c r="H10" s="443"/>
      <c r="I10" s="444"/>
    </row>
    <row r="11" spans="1:9" ht="15.75" thickBot="1">
      <c r="A11" s="54" t="s">
        <v>171</v>
      </c>
      <c r="B11" s="55"/>
      <c r="C11" s="440"/>
      <c r="D11" s="440"/>
      <c r="E11" s="440"/>
      <c r="F11" s="440"/>
      <c r="G11" s="440"/>
      <c r="H11" s="440"/>
      <c r="I11" s="441"/>
    </row>
    <row r="12" spans="1:9" ht="15.75" thickBot="1">
      <c r="A12" s="431" t="s">
        <v>172</v>
      </c>
      <c r="B12" s="432"/>
      <c r="C12" s="433"/>
      <c r="D12" s="434"/>
      <c r="E12" s="434"/>
      <c r="F12" s="434"/>
      <c r="G12" s="434"/>
      <c r="H12" s="434"/>
      <c r="I12" s="435"/>
    </row>
    <row r="13" spans="1:9" ht="15" thickBot="1">
      <c r="A13" s="436"/>
      <c r="B13" s="437"/>
      <c r="C13" s="437"/>
      <c r="D13" s="437"/>
      <c r="E13" s="437"/>
      <c r="F13" s="437"/>
      <c r="G13" s="437"/>
      <c r="H13" s="437"/>
      <c r="I13" s="438"/>
    </row>
    <row r="14" spans="1:9" ht="129" thickBot="1">
      <c r="A14" s="56" t="s">
        <v>8</v>
      </c>
      <c r="B14" s="136" t="s">
        <v>173</v>
      </c>
      <c r="C14" s="115" t="s">
        <v>174</v>
      </c>
      <c r="D14" s="136" t="s">
        <v>175</v>
      </c>
      <c r="E14" s="138" t="s">
        <v>176</v>
      </c>
      <c r="F14" s="115" t="s">
        <v>177</v>
      </c>
      <c r="G14" s="115" t="s">
        <v>204</v>
      </c>
      <c r="H14" s="137" t="s">
        <v>205</v>
      </c>
      <c r="I14" s="137" t="s">
        <v>178</v>
      </c>
    </row>
    <row r="15" spans="1:10" ht="14.25">
      <c r="A15" s="181"/>
      <c r="B15" s="182"/>
      <c r="C15" s="183"/>
      <c r="D15" s="184"/>
      <c r="E15" s="184"/>
      <c r="F15" s="183"/>
      <c r="G15" s="183"/>
      <c r="H15" s="184"/>
      <c r="I15" s="195">
        <f>G15+H15</f>
        <v>0</v>
      </c>
      <c r="J15" s="178"/>
    </row>
    <row r="16" spans="1:10" ht="14.25">
      <c r="A16" s="185"/>
      <c r="B16" s="186"/>
      <c r="C16" s="187"/>
      <c r="D16" s="187"/>
      <c r="E16" s="187"/>
      <c r="F16" s="187"/>
      <c r="G16" s="187"/>
      <c r="H16" s="187"/>
      <c r="I16" s="192">
        <f aca="true" t="shared" si="0" ref="I16:I26">G16+H16</f>
        <v>0</v>
      </c>
      <c r="J16" s="178"/>
    </row>
    <row r="17" spans="1:10" ht="14.25">
      <c r="A17" s="188"/>
      <c r="B17" s="186"/>
      <c r="C17" s="187"/>
      <c r="D17" s="187"/>
      <c r="E17" s="187"/>
      <c r="F17" s="187"/>
      <c r="G17" s="187"/>
      <c r="H17" s="187"/>
      <c r="I17" s="196">
        <f t="shared" si="0"/>
        <v>0</v>
      </c>
      <c r="J17" s="178"/>
    </row>
    <row r="18" spans="1:10" ht="14.25">
      <c r="A18" s="188"/>
      <c r="B18" s="186"/>
      <c r="C18" s="187"/>
      <c r="D18" s="187"/>
      <c r="E18" s="187"/>
      <c r="F18" s="187"/>
      <c r="G18" s="187"/>
      <c r="H18" s="187"/>
      <c r="I18" s="192">
        <f t="shared" si="0"/>
        <v>0</v>
      </c>
      <c r="J18" s="178"/>
    </row>
    <row r="19" spans="1:10" ht="14.25">
      <c r="A19" s="188"/>
      <c r="B19" s="186"/>
      <c r="C19" s="187"/>
      <c r="D19" s="187"/>
      <c r="E19" s="187"/>
      <c r="F19" s="187"/>
      <c r="G19" s="187"/>
      <c r="H19" s="187"/>
      <c r="I19" s="192">
        <f t="shared" si="0"/>
        <v>0</v>
      </c>
      <c r="J19" s="178"/>
    </row>
    <row r="20" spans="1:10" ht="14.25">
      <c r="A20" s="188"/>
      <c r="B20" s="186"/>
      <c r="C20" s="187"/>
      <c r="D20" s="187"/>
      <c r="E20" s="187"/>
      <c r="F20" s="187"/>
      <c r="G20" s="187"/>
      <c r="H20" s="187"/>
      <c r="I20" s="192">
        <f t="shared" si="0"/>
        <v>0</v>
      </c>
      <c r="J20" s="178"/>
    </row>
    <row r="21" spans="1:10" ht="14.25">
      <c r="A21" s="188"/>
      <c r="B21" s="186"/>
      <c r="C21" s="187"/>
      <c r="D21" s="187"/>
      <c r="E21" s="187"/>
      <c r="F21" s="187"/>
      <c r="G21" s="187"/>
      <c r="H21" s="187"/>
      <c r="I21" s="196">
        <f t="shared" si="0"/>
        <v>0</v>
      </c>
      <c r="J21" s="178"/>
    </row>
    <row r="22" spans="1:10" ht="14.25">
      <c r="A22" s="188"/>
      <c r="B22" s="186"/>
      <c r="C22" s="187"/>
      <c r="D22" s="187"/>
      <c r="E22" s="187"/>
      <c r="F22" s="187"/>
      <c r="G22" s="187"/>
      <c r="H22" s="187"/>
      <c r="I22" s="192">
        <f t="shared" si="0"/>
        <v>0</v>
      </c>
      <c r="J22" s="178"/>
    </row>
    <row r="23" spans="1:10" ht="14.25">
      <c r="A23" s="188"/>
      <c r="B23" s="186"/>
      <c r="C23" s="187"/>
      <c r="D23" s="187"/>
      <c r="E23" s="187"/>
      <c r="F23" s="187"/>
      <c r="G23" s="187"/>
      <c r="H23" s="187"/>
      <c r="I23" s="196">
        <f t="shared" si="0"/>
        <v>0</v>
      </c>
      <c r="J23" s="178"/>
    </row>
    <row r="24" spans="1:10" ht="14.25">
      <c r="A24" s="188"/>
      <c r="B24" s="186"/>
      <c r="C24" s="187"/>
      <c r="D24" s="187"/>
      <c r="E24" s="187"/>
      <c r="F24" s="187"/>
      <c r="G24" s="187"/>
      <c r="H24" s="187"/>
      <c r="I24" s="191">
        <f t="shared" si="0"/>
        <v>0</v>
      </c>
      <c r="J24" s="178"/>
    </row>
    <row r="25" spans="1:10" ht="14.25">
      <c r="A25" s="188"/>
      <c r="B25" s="186"/>
      <c r="C25" s="187"/>
      <c r="D25" s="187"/>
      <c r="E25" s="187"/>
      <c r="F25" s="187"/>
      <c r="G25" s="187"/>
      <c r="H25" s="187"/>
      <c r="I25" s="191">
        <f t="shared" si="0"/>
        <v>0</v>
      </c>
      <c r="J25" s="178"/>
    </row>
    <row r="26" spans="1:10" ht="15" thickBot="1">
      <c r="A26" s="189"/>
      <c r="B26" s="186"/>
      <c r="C26" s="187"/>
      <c r="D26" s="187"/>
      <c r="E26" s="187"/>
      <c r="F26" s="187"/>
      <c r="G26" s="187"/>
      <c r="H26" s="190"/>
      <c r="I26" s="194">
        <f t="shared" si="0"/>
        <v>0</v>
      </c>
      <c r="J26" s="178"/>
    </row>
    <row r="27" spans="1:10" ht="15" thickBot="1">
      <c r="A27" s="429" t="s">
        <v>4</v>
      </c>
      <c r="B27" s="430"/>
      <c r="C27" s="430"/>
      <c r="D27" s="430"/>
      <c r="E27" s="430"/>
      <c r="F27" s="430"/>
      <c r="G27" s="179"/>
      <c r="H27" s="180"/>
      <c r="I27" s="193">
        <f>SUM(I15:I26)</f>
        <v>0</v>
      </c>
      <c r="J27" s="178"/>
    </row>
    <row r="28" spans="1:9" ht="15">
      <c r="A28" s="21" t="s">
        <v>168</v>
      </c>
      <c r="B28" s="21"/>
      <c r="C28" s="21"/>
      <c r="D28" s="21"/>
      <c r="E28" s="21"/>
      <c r="F28" s="21"/>
      <c r="G28" s="21"/>
      <c r="H28" s="21"/>
      <c r="I28" s="21"/>
    </row>
    <row r="29" spans="1:9" ht="15">
      <c r="A29" s="21" t="s">
        <v>169</v>
      </c>
      <c r="B29" s="21"/>
      <c r="C29" s="21"/>
      <c r="D29" s="21"/>
      <c r="E29" s="21"/>
      <c r="F29" s="21"/>
      <c r="G29" s="21"/>
      <c r="H29" s="21"/>
      <c r="I29" s="21"/>
    </row>
    <row r="30" spans="1:9" ht="15.75" thickBot="1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5.75" thickBot="1">
      <c r="A31" s="62" t="s">
        <v>191</v>
      </c>
      <c r="B31" s="59"/>
      <c r="C31" s="21"/>
      <c r="D31" s="61" t="s">
        <v>202</v>
      </c>
      <c r="E31" s="64"/>
      <c r="F31" s="60"/>
      <c r="G31" s="177"/>
      <c r="H31" s="177"/>
      <c r="I31" s="63"/>
    </row>
    <row r="32" spans="1:9" ht="1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">
      <c r="A33" s="23" t="s">
        <v>217</v>
      </c>
      <c r="B33" s="21"/>
      <c r="C33" s="21"/>
      <c r="D33" s="21"/>
      <c r="E33" s="21"/>
      <c r="F33" s="21"/>
      <c r="G33" s="21"/>
      <c r="H33" s="21"/>
      <c r="I33" s="21"/>
    </row>
    <row r="34" spans="1:9" ht="15">
      <c r="A34" s="21"/>
      <c r="B34" s="21"/>
      <c r="C34" s="21"/>
      <c r="D34" s="21"/>
      <c r="E34" s="21"/>
      <c r="F34" s="21"/>
      <c r="G34" s="21"/>
      <c r="H34" s="21"/>
      <c r="I34" s="21"/>
    </row>
  </sheetData>
  <mergeCells count="13">
    <mergeCell ref="A27:F27"/>
    <mergeCell ref="C11:I11"/>
    <mergeCell ref="A12:B12"/>
    <mergeCell ref="C12:I12"/>
    <mergeCell ref="A13:I13"/>
    <mergeCell ref="A9:B9"/>
    <mergeCell ref="C9:I9"/>
    <mergeCell ref="A10:B10"/>
    <mergeCell ref="C10:I10"/>
    <mergeCell ref="A1:J1"/>
    <mergeCell ref="A2:I6"/>
    <mergeCell ref="A7:I7"/>
    <mergeCell ref="A8:I8"/>
  </mergeCells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Word.Document.12" shapeId="74306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workbookViewId="0" topLeftCell="A1">
      <selection activeCell="D21" sqref="D21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32.8515625" style="0" customWidth="1"/>
    <col min="4" max="4" width="12.7109375" style="0" customWidth="1"/>
    <col min="5" max="5" width="13.140625" style="0" customWidth="1"/>
    <col min="6" max="6" width="13.421875" style="0" customWidth="1"/>
    <col min="7" max="7" width="12.421875" style="0" customWidth="1"/>
    <col min="8" max="8" width="11.8515625" style="0" customWidth="1"/>
    <col min="9" max="9" width="13.28125" style="0" customWidth="1"/>
  </cols>
  <sheetData>
    <row r="1" spans="1:9" ht="15">
      <c r="A1" s="455"/>
      <c r="B1" s="455"/>
      <c r="C1" s="455"/>
      <c r="D1" s="455"/>
      <c r="E1" s="455"/>
      <c r="F1" s="296" t="s">
        <v>179</v>
      </c>
      <c r="G1" s="296"/>
      <c r="H1" s="296"/>
      <c r="I1" s="296"/>
    </row>
    <row r="2" spans="1:9" ht="12.75">
      <c r="A2" s="421"/>
      <c r="B2" s="421"/>
      <c r="C2" s="421"/>
      <c r="D2" s="421"/>
      <c r="E2" s="421"/>
      <c r="F2" s="421"/>
      <c r="G2" s="421"/>
      <c r="H2" s="421"/>
      <c r="I2" s="421"/>
    </row>
    <row r="3" spans="1:9" ht="12.75">
      <c r="A3" s="421"/>
      <c r="B3" s="421"/>
      <c r="C3" s="421"/>
      <c r="D3" s="421"/>
      <c r="E3" s="421"/>
      <c r="F3" s="421"/>
      <c r="G3" s="421"/>
      <c r="H3" s="421"/>
      <c r="I3" s="421"/>
    </row>
    <row r="4" spans="1:9" ht="12.75">
      <c r="A4" s="421"/>
      <c r="B4" s="421"/>
      <c r="C4" s="421"/>
      <c r="D4" s="421"/>
      <c r="E4" s="421"/>
      <c r="F4" s="421"/>
      <c r="G4" s="421"/>
      <c r="H4" s="421"/>
      <c r="I4" s="421"/>
    </row>
    <row r="5" spans="1:9" ht="28.5" customHeight="1">
      <c r="A5" s="421"/>
      <c r="B5" s="421"/>
      <c r="C5" s="421"/>
      <c r="D5" s="421"/>
      <c r="E5" s="421"/>
      <c r="F5" s="421"/>
      <c r="G5" s="421"/>
      <c r="H5" s="421"/>
      <c r="I5" s="421"/>
    </row>
    <row r="6" spans="1:9" ht="15" thickBot="1">
      <c r="A6" s="424" t="s">
        <v>192</v>
      </c>
      <c r="B6" s="424"/>
      <c r="C6" s="424"/>
      <c r="D6" s="424"/>
      <c r="E6" s="424"/>
      <c r="F6" s="424"/>
      <c r="G6" s="424"/>
      <c r="H6" s="424"/>
      <c r="I6" s="456"/>
    </row>
    <row r="7" spans="1:9" ht="23.25" thickBot="1">
      <c r="A7" s="457" t="s">
        <v>180</v>
      </c>
      <c r="B7" s="458"/>
      <c r="C7" s="458"/>
      <c r="D7" s="458"/>
      <c r="E7" s="458"/>
      <c r="F7" s="458"/>
      <c r="G7" s="458"/>
      <c r="H7" s="459"/>
      <c r="I7" s="7"/>
    </row>
    <row r="8" spans="1:8" ht="15.75" thickBot="1">
      <c r="A8" s="449" t="s">
        <v>2</v>
      </c>
      <c r="B8" s="450"/>
      <c r="C8" s="451"/>
      <c r="D8" s="452"/>
      <c r="E8" s="453"/>
      <c r="F8" s="453"/>
      <c r="G8" s="453"/>
      <c r="H8" s="454"/>
    </row>
    <row r="9" spans="1:8" ht="15.75" thickBot="1">
      <c r="A9" s="449" t="s">
        <v>3</v>
      </c>
      <c r="B9" s="450"/>
      <c r="C9" s="451"/>
      <c r="D9" s="452"/>
      <c r="E9" s="453"/>
      <c r="F9" s="453"/>
      <c r="G9" s="453"/>
      <c r="H9" s="454"/>
    </row>
    <row r="10" spans="1:8" ht="15.75" thickBot="1">
      <c r="A10" s="449" t="s">
        <v>171</v>
      </c>
      <c r="B10" s="450"/>
      <c r="C10" s="451"/>
      <c r="D10" s="452"/>
      <c r="E10" s="453"/>
      <c r="F10" s="453"/>
      <c r="G10" s="453"/>
      <c r="H10" s="454"/>
    </row>
    <row r="11" spans="1:8" ht="15.75" thickBot="1">
      <c r="A11" s="449" t="s">
        <v>172</v>
      </c>
      <c r="B11" s="450"/>
      <c r="C11" s="451"/>
      <c r="D11" s="452"/>
      <c r="E11" s="453"/>
      <c r="F11" s="453"/>
      <c r="G11" s="453"/>
      <c r="H11" s="454"/>
    </row>
    <row r="12" spans="1:8" ht="15" thickBot="1">
      <c r="A12" s="436"/>
      <c r="B12" s="448"/>
      <c r="C12" s="448"/>
      <c r="D12" s="448"/>
      <c r="E12" s="448"/>
      <c r="F12" s="448"/>
      <c r="G12" s="448"/>
      <c r="H12" s="448"/>
    </row>
    <row r="13" spans="1:8" ht="100.5" thickBot="1">
      <c r="A13" s="115" t="s">
        <v>8</v>
      </c>
      <c r="B13" s="119" t="s">
        <v>181</v>
      </c>
      <c r="C13" s="115" t="s">
        <v>182</v>
      </c>
      <c r="D13" s="119" t="s">
        <v>183</v>
      </c>
      <c r="E13" s="115" t="s">
        <v>184</v>
      </c>
      <c r="F13" s="115" t="s">
        <v>185</v>
      </c>
      <c r="G13" s="119" t="s">
        <v>201</v>
      </c>
      <c r="H13" s="56" t="s">
        <v>186</v>
      </c>
    </row>
    <row r="14" spans="1:8" ht="15">
      <c r="A14" s="116"/>
      <c r="B14" s="120"/>
      <c r="C14" s="123"/>
      <c r="D14" s="120"/>
      <c r="E14" s="127"/>
      <c r="F14" s="127"/>
      <c r="G14" s="130"/>
      <c r="H14" s="133">
        <f>IF(G14="","",(FLOOR(F14*G14/12,1)))</f>
      </c>
    </row>
    <row r="15" spans="1:8" ht="15">
      <c r="A15" s="117"/>
      <c r="B15" s="121"/>
      <c r="C15" s="124"/>
      <c r="D15" s="121"/>
      <c r="E15" s="128"/>
      <c r="F15" s="128"/>
      <c r="G15" s="131"/>
      <c r="H15" s="134">
        <f aca="true" t="shared" si="0" ref="H15:H24">IF(G15="","",(FLOOR(F15*G15/12,1)))</f>
      </c>
    </row>
    <row r="16" spans="1:8" ht="15">
      <c r="A16" s="117"/>
      <c r="B16" s="121"/>
      <c r="C16" s="124"/>
      <c r="D16" s="121"/>
      <c r="E16" s="128"/>
      <c r="F16" s="128"/>
      <c r="G16" s="131"/>
      <c r="H16" s="134">
        <f t="shared" si="0"/>
      </c>
    </row>
    <row r="17" spans="1:8" ht="15">
      <c r="A17" s="117"/>
      <c r="B17" s="121"/>
      <c r="C17" s="124"/>
      <c r="D17" s="121"/>
      <c r="E17" s="128"/>
      <c r="F17" s="128"/>
      <c r="G17" s="131"/>
      <c r="H17" s="134">
        <f t="shared" si="0"/>
      </c>
    </row>
    <row r="18" spans="1:8" ht="15">
      <c r="A18" s="117"/>
      <c r="B18" s="121"/>
      <c r="C18" s="124"/>
      <c r="D18" s="121"/>
      <c r="E18" s="128"/>
      <c r="F18" s="128"/>
      <c r="G18" s="131"/>
      <c r="H18" s="134">
        <f t="shared" si="0"/>
      </c>
    </row>
    <row r="19" spans="1:8" ht="15">
      <c r="A19" s="117"/>
      <c r="B19" s="121"/>
      <c r="C19" s="124"/>
      <c r="D19" s="121"/>
      <c r="E19" s="128"/>
      <c r="F19" s="128"/>
      <c r="G19" s="131"/>
      <c r="H19" s="134">
        <f t="shared" si="0"/>
      </c>
    </row>
    <row r="20" spans="1:8" ht="15">
      <c r="A20" s="117"/>
      <c r="B20" s="121"/>
      <c r="C20" s="124"/>
      <c r="D20" s="121"/>
      <c r="E20" s="128"/>
      <c r="F20" s="128"/>
      <c r="G20" s="131"/>
      <c r="H20" s="134">
        <f t="shared" si="0"/>
      </c>
    </row>
    <row r="21" spans="1:8" ht="15">
      <c r="A21" s="117"/>
      <c r="B21" s="121"/>
      <c r="C21" s="124"/>
      <c r="D21" s="121"/>
      <c r="E21" s="128"/>
      <c r="F21" s="128"/>
      <c r="G21" s="131"/>
      <c r="H21" s="134">
        <f t="shared" si="0"/>
      </c>
    </row>
    <row r="22" spans="1:8" ht="15">
      <c r="A22" s="117"/>
      <c r="B22" s="121"/>
      <c r="C22" s="125"/>
      <c r="D22" s="121"/>
      <c r="E22" s="128"/>
      <c r="F22" s="128"/>
      <c r="G22" s="131"/>
      <c r="H22" s="134">
        <f t="shared" si="0"/>
      </c>
    </row>
    <row r="23" spans="1:8" ht="15">
      <c r="A23" s="117"/>
      <c r="B23" s="121"/>
      <c r="C23" s="124"/>
      <c r="D23" s="121"/>
      <c r="E23" s="128"/>
      <c r="F23" s="128"/>
      <c r="G23" s="131"/>
      <c r="H23" s="134">
        <f t="shared" si="0"/>
      </c>
    </row>
    <row r="24" spans="1:8" ht="15.75" thickBot="1">
      <c r="A24" s="118"/>
      <c r="B24" s="122"/>
      <c r="C24" s="126"/>
      <c r="D24" s="122"/>
      <c r="E24" s="129"/>
      <c r="F24" s="129"/>
      <c r="G24" s="132"/>
      <c r="H24" s="135">
        <f t="shared" si="0"/>
      </c>
    </row>
    <row r="25" spans="1:8" ht="15" thickBot="1">
      <c r="A25" s="447" t="s">
        <v>4</v>
      </c>
      <c r="B25" s="409"/>
      <c r="C25" s="409"/>
      <c r="D25" s="409"/>
      <c r="E25" s="409"/>
      <c r="F25" s="409"/>
      <c r="G25" s="410"/>
      <c r="H25" s="174">
        <f>SUM(H14:H24)</f>
        <v>0</v>
      </c>
    </row>
    <row r="26" spans="1:8" ht="15">
      <c r="A26" s="170" t="s">
        <v>187</v>
      </c>
      <c r="B26" s="170"/>
      <c r="C26" s="170"/>
      <c r="D26" s="170"/>
      <c r="E26" s="170"/>
      <c r="F26" s="170"/>
      <c r="G26" s="170"/>
      <c r="H26" s="170"/>
    </row>
    <row r="27" spans="1:8" ht="15.75" thickBot="1">
      <c r="A27" s="21"/>
      <c r="B27" s="21"/>
      <c r="C27" s="21"/>
      <c r="D27" s="21"/>
      <c r="E27" s="21"/>
      <c r="F27" s="21"/>
      <c r="G27" s="21"/>
      <c r="H27" s="21"/>
    </row>
    <row r="28" spans="1:8" ht="15.75" thickBot="1">
      <c r="A28" s="57" t="s">
        <v>5</v>
      </c>
      <c r="B28" s="58"/>
      <c r="C28" s="21"/>
      <c r="D28" s="173"/>
      <c r="E28" s="171" t="s">
        <v>202</v>
      </c>
      <c r="F28" s="172"/>
      <c r="G28" s="445"/>
      <c r="H28" s="446"/>
    </row>
    <row r="29" spans="1:8" ht="15">
      <c r="A29" s="21"/>
      <c r="B29" s="21"/>
      <c r="C29" s="21"/>
      <c r="D29" s="21"/>
      <c r="E29" s="21"/>
      <c r="F29" s="21"/>
      <c r="G29" s="21"/>
      <c r="H29" s="21"/>
    </row>
    <row r="30" spans="1:8" ht="15">
      <c r="A30" s="23" t="s">
        <v>218</v>
      </c>
      <c r="B30" s="21"/>
      <c r="C30" s="21"/>
      <c r="D30" s="21"/>
      <c r="E30" s="21"/>
      <c r="F30" s="21"/>
      <c r="G30" s="21"/>
      <c r="H30" s="21"/>
    </row>
  </sheetData>
  <sheetProtection/>
  <mergeCells count="16">
    <mergeCell ref="A1:E1"/>
    <mergeCell ref="A9:C9"/>
    <mergeCell ref="F1:I1"/>
    <mergeCell ref="A6:I6"/>
    <mergeCell ref="A2:I5"/>
    <mergeCell ref="D8:H8"/>
    <mergeCell ref="A7:H7"/>
    <mergeCell ref="D9:H9"/>
    <mergeCell ref="G28:H28"/>
    <mergeCell ref="A25:G25"/>
    <mergeCell ref="A12:H12"/>
    <mergeCell ref="A8:C8"/>
    <mergeCell ref="A10:C10"/>
    <mergeCell ref="A11:C11"/>
    <mergeCell ref="D10:H10"/>
    <mergeCell ref="D11:H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4"/>
  <legacyDrawing r:id="rId3"/>
  <oleObjects>
    <oleObject progId="Word.Document.12" shapeId="100595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hanzalova</cp:lastModifiedBy>
  <cp:lastPrinted>2009-04-07T14:26:59Z</cp:lastPrinted>
  <dcterms:created xsi:type="dcterms:W3CDTF">2008-09-16T15:05:41Z</dcterms:created>
  <dcterms:modified xsi:type="dcterms:W3CDTF">2009-04-07T14:27:09Z</dcterms:modified>
  <cp:category/>
  <cp:version/>
  <cp:contentType/>
  <cp:contentStatus/>
</cp:coreProperties>
</file>