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activeTab="0"/>
  </bookViews>
  <sheets>
    <sheet name="RF-03-2009-01, př.2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<sst xmlns="http://schemas.openxmlformats.org/spreadsheetml/2006/main" count="29" uniqueCount="27">
  <si>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v Kč</t>
  </si>
  <si>
    <t xml:space="preserve"> 2.3</t>
  </si>
  <si>
    <t xml:space="preserve"> 2.2</t>
  </si>
  <si>
    <t xml:space="preserve"> 2.1</t>
  </si>
  <si>
    <t xml:space="preserve"> 1.4</t>
  </si>
  <si>
    <t xml:space="preserve"> 1.3</t>
  </si>
  <si>
    <t xml:space="preserve"> 1.2</t>
  </si>
  <si>
    <t xml:space="preserve"> 1.1</t>
  </si>
  <si>
    <t xml:space="preserve"> 3.1</t>
  </si>
  <si>
    <t xml:space="preserve"> 3.2</t>
  </si>
  <si>
    <t xml:space="preserve"> 3.3</t>
  </si>
  <si>
    <t xml:space="preserve"> 3.4</t>
  </si>
  <si>
    <t xml:space="preserve"> 4.1</t>
  </si>
  <si>
    <t xml:space="preserve"> 4.2</t>
  </si>
  <si>
    <t xml:space="preserve"> 4.3</t>
  </si>
  <si>
    <t xml:space="preserve"> 4.4</t>
  </si>
  <si>
    <t>v %</t>
  </si>
  <si>
    <t>Celkem</t>
  </si>
  <si>
    <t>PRK - dílčí cíle</t>
  </si>
  <si>
    <t xml:space="preserve"> 2.4</t>
  </si>
  <si>
    <t xml:space="preserve"> 2.5</t>
  </si>
  <si>
    <t xml:space="preserve"> 4.5</t>
  </si>
  <si>
    <t>Alokace pro rok 2009 dle dílčích cílů PRK</t>
  </si>
  <si>
    <t>Alokace pro rok 2009 dle hlavních cílů PRK</t>
  </si>
  <si>
    <t>Upravená alokace Fondu Vysočiny pro rok 2009</t>
  </si>
  <si>
    <t>Počet stran: 1</t>
  </si>
  <si>
    <t>RF-03-2009-01, př.2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</si>
</sst>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00"/>
    <numFmt numFmtId="167" formatCode="0.00000"/>
    <numFmt numFmtId="168" formatCode="0.00000000"/>
  </numFmts>
  <fonts count="9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" fontId="2" fillId="0" borderId="2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2" fontId="6" fillId="2" borderId="21" xfId="0" applyNumberFormat="1" applyFont="1" applyFill="1" applyBorder="1" applyAlignment="1">
      <alignment horizontal="center" vertical="center"/>
    </xf>
    <xf numFmtId="17" fontId="0" fillId="0" borderId="0" xfId="0" applyNumberFormat="1" applyAlignment="1">
      <alignment/>
    </xf>
    <xf numFmtId="3" fontId="6" fillId="2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3" fontId="0" fillId="0" borderId="26" xfId="0" applyNumberFormat="1" applyFill="1" applyBorder="1" applyAlignment="1">
      <alignment horizontal="right" vertical="center"/>
    </xf>
    <xf numFmtId="3" fontId="0" fillId="0" borderId="27" xfId="0" applyNumberFormat="1" applyFill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2" fontId="0" fillId="0" borderId="29" xfId="0" applyNumberFormat="1" applyFill="1" applyBorder="1" applyAlignment="1">
      <alignment horizontal="center" vertical="center"/>
    </xf>
    <xf numFmtId="2" fontId="0" fillId="0" borderId="30" xfId="0" applyNumberForma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" fontId="0" fillId="0" borderId="16" xfId="0" applyNumberFormat="1" applyFill="1" applyBorder="1" applyAlignment="1">
      <alignment horizontal="right" vertical="center"/>
    </xf>
    <xf numFmtId="3" fontId="0" fillId="0" borderId="17" xfId="0" applyNumberFormat="1" applyFill="1" applyBorder="1" applyAlignment="1">
      <alignment horizontal="right" vertical="center"/>
    </xf>
    <xf numFmtId="3" fontId="0" fillId="0" borderId="18" xfId="0" applyNumberFormat="1" applyFill="1" applyBorder="1" applyAlignment="1">
      <alignment horizontal="right" vertical="center"/>
    </xf>
    <xf numFmtId="2" fontId="0" fillId="0" borderId="32" xfId="0" applyNumberFormat="1" applyFill="1" applyBorder="1" applyAlignment="1">
      <alignment horizontal="center" vertical="center"/>
    </xf>
    <xf numFmtId="2" fontId="0" fillId="0" borderId="33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3" fontId="0" fillId="0" borderId="19" xfId="0" applyNumberFormat="1" applyFill="1" applyBorder="1" applyAlignment="1">
      <alignment horizontal="right" vertical="center"/>
    </xf>
    <xf numFmtId="2" fontId="0" fillId="0" borderId="25" xfId="0" applyNumberFormat="1" applyFill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K12" sqref="K12"/>
    </sheetView>
  </sheetViews>
  <sheetFormatPr defaultColWidth="9.00390625" defaultRowHeight="12.75"/>
  <cols>
    <col min="1" max="1" width="11.875" style="0" customWidth="1"/>
    <col min="2" max="2" width="17.125" style="0" customWidth="1"/>
    <col min="3" max="3" width="15.625" style="0" customWidth="1"/>
    <col min="4" max="4" width="15.125" style="0" customWidth="1"/>
    <col min="5" max="5" width="17.375" style="0" customWidth="1"/>
  </cols>
  <sheetData>
    <row r="1" spans="4:5" ht="15">
      <c r="D1" s="37"/>
      <c r="E1" s="37" t="s">
        <v>26</v>
      </c>
    </row>
    <row r="2" spans="4:5" ht="15">
      <c r="D2" s="37"/>
      <c r="E2" s="37" t="s">
        <v>25</v>
      </c>
    </row>
    <row r="4" spans="1:5" ht="18" customHeight="1">
      <c r="A4" s="15" t="s">
        <v>24</v>
      </c>
      <c r="E4" s="35"/>
    </row>
    <row r="5" spans="1:5" ht="18" customHeight="1" thickBot="1">
      <c r="A5" s="6"/>
      <c r="E5" s="35"/>
    </row>
    <row r="6" spans="1:5" ht="12.75" customHeight="1" thickBot="1">
      <c r="A6" s="38" t="s">
        <v>18</v>
      </c>
      <c r="B6" s="41" t="s">
        <v>22</v>
      </c>
      <c r="C6" s="42"/>
      <c r="D6" s="44" t="s">
        <v>23</v>
      </c>
      <c r="E6" s="45"/>
    </row>
    <row r="7" spans="1:5" ht="16.5" customHeight="1" thickBot="1">
      <c r="A7" s="39"/>
      <c r="B7" s="43"/>
      <c r="C7" s="42"/>
      <c r="D7" s="46"/>
      <c r="E7" s="47"/>
    </row>
    <row r="8" spans="1:5" ht="24.75" customHeight="1" thickBot="1">
      <c r="A8" s="40"/>
      <c r="B8" s="16" t="s">
        <v>0</v>
      </c>
      <c r="C8" s="14" t="s">
        <v>16</v>
      </c>
      <c r="D8" s="13" t="s">
        <v>0</v>
      </c>
      <c r="E8" s="14" t="s">
        <v>16</v>
      </c>
    </row>
    <row r="9" spans="1:8" ht="19.5" customHeight="1">
      <c r="A9" s="7" t="s">
        <v>7</v>
      </c>
      <c r="B9" s="27">
        <v>0</v>
      </c>
      <c r="C9" s="21">
        <f>B9*100/B27</f>
        <v>0</v>
      </c>
      <c r="D9" s="54">
        <f>B9+B10+B11+B12</f>
        <v>32800000</v>
      </c>
      <c r="E9" s="57">
        <f>D9*100/D27</f>
        <v>42.10526315789474</v>
      </c>
      <c r="H9" s="33"/>
    </row>
    <row r="10" spans="1:5" ht="19.5" customHeight="1">
      <c r="A10" s="8" t="s">
        <v>6</v>
      </c>
      <c r="B10" s="28">
        <v>14000000</v>
      </c>
      <c r="C10" s="22">
        <f>B10*100/B27</f>
        <v>17.971758664955072</v>
      </c>
      <c r="D10" s="55"/>
      <c r="E10" s="58"/>
    </row>
    <row r="11" spans="1:5" ht="19.5" customHeight="1">
      <c r="A11" s="8" t="s">
        <v>5</v>
      </c>
      <c r="B11" s="28">
        <v>14300000</v>
      </c>
      <c r="C11" s="22">
        <f>B11*100/B27</f>
        <v>18.35686777920411</v>
      </c>
      <c r="D11" s="55"/>
      <c r="E11" s="58"/>
    </row>
    <row r="12" spans="1:5" ht="19.5" customHeight="1" thickBot="1">
      <c r="A12" s="9" t="s">
        <v>4</v>
      </c>
      <c r="B12" s="29">
        <v>4500000</v>
      </c>
      <c r="C12" s="23">
        <f>B12*100/B27</f>
        <v>5.7766367137355585</v>
      </c>
      <c r="D12" s="56"/>
      <c r="E12" s="59"/>
    </row>
    <row r="13" spans="1:5" ht="19.5" customHeight="1">
      <c r="A13" s="11" t="s">
        <v>3</v>
      </c>
      <c r="B13" s="27">
        <v>500000</v>
      </c>
      <c r="C13" s="21">
        <f>B13*100/B27</f>
        <v>0.6418485237483954</v>
      </c>
      <c r="D13" s="60">
        <f>B13+B14+B15+B16+B17</f>
        <v>25500000</v>
      </c>
      <c r="E13" s="61">
        <f>D13*100/D27</f>
        <v>32.73427471116816</v>
      </c>
    </row>
    <row r="14" spans="1:5" ht="19.5" customHeight="1">
      <c r="A14" s="8" t="s">
        <v>2</v>
      </c>
      <c r="B14" s="28">
        <v>0</v>
      </c>
      <c r="C14" s="22">
        <f>B14*100/B27</f>
        <v>0</v>
      </c>
      <c r="D14" s="55"/>
      <c r="E14" s="58"/>
    </row>
    <row r="15" spans="1:5" ht="19.5" customHeight="1">
      <c r="A15" s="8" t="s">
        <v>1</v>
      </c>
      <c r="B15" s="28">
        <v>4500000</v>
      </c>
      <c r="C15" s="22">
        <f>B15*100/B27</f>
        <v>5.7766367137355585</v>
      </c>
      <c r="D15" s="55"/>
      <c r="E15" s="58"/>
    </row>
    <row r="16" spans="1:5" ht="19.5" customHeight="1">
      <c r="A16" s="12" t="s">
        <v>19</v>
      </c>
      <c r="B16" s="28">
        <v>13500000</v>
      </c>
      <c r="C16" s="22">
        <f>B16*100/B27</f>
        <v>17.329910141206675</v>
      </c>
      <c r="D16" s="55"/>
      <c r="E16" s="58"/>
    </row>
    <row r="17" spans="1:5" ht="19.5" customHeight="1" thickBot="1">
      <c r="A17" s="12" t="s">
        <v>20</v>
      </c>
      <c r="B17" s="29">
        <v>7000000</v>
      </c>
      <c r="C17" s="24">
        <f>B17*100/B27</f>
        <v>8.985879332477536</v>
      </c>
      <c r="D17" s="55"/>
      <c r="E17" s="58"/>
    </row>
    <row r="18" spans="1:5" ht="19.5" customHeight="1">
      <c r="A18" s="10" t="s">
        <v>8</v>
      </c>
      <c r="B18" s="27">
        <v>0</v>
      </c>
      <c r="C18" s="21">
        <f>B18*100/B27</f>
        <v>0</v>
      </c>
      <c r="D18" s="60">
        <f>B18+B19+B20+B21</f>
        <v>15100000</v>
      </c>
      <c r="E18" s="61">
        <f>D18*100/D27</f>
        <v>19.38382541720154</v>
      </c>
    </row>
    <row r="19" spans="1:5" ht="19.5" customHeight="1">
      <c r="A19" s="8" t="s">
        <v>9</v>
      </c>
      <c r="B19" s="28">
        <v>5100000</v>
      </c>
      <c r="C19" s="22">
        <f>B19*100/B27</f>
        <v>6.546854942233633</v>
      </c>
      <c r="D19" s="55"/>
      <c r="E19" s="58"/>
    </row>
    <row r="20" spans="1:5" ht="19.5" customHeight="1">
      <c r="A20" s="8" t="s">
        <v>10</v>
      </c>
      <c r="B20" s="28">
        <v>10000000</v>
      </c>
      <c r="C20" s="22">
        <f>B20*100/B27</f>
        <v>12.836970474967908</v>
      </c>
      <c r="D20" s="55"/>
      <c r="E20" s="58"/>
    </row>
    <row r="21" spans="1:5" ht="19.5" customHeight="1" thickBot="1">
      <c r="A21" s="9" t="s">
        <v>11</v>
      </c>
      <c r="B21" s="29">
        <v>0</v>
      </c>
      <c r="C21" s="23">
        <f>B21*100/B27</f>
        <v>0</v>
      </c>
      <c r="D21" s="56"/>
      <c r="E21" s="59"/>
    </row>
    <row r="22" spans="1:5" ht="19.5" customHeight="1">
      <c r="A22" s="10" t="s">
        <v>12</v>
      </c>
      <c r="B22" s="30">
        <v>1000000</v>
      </c>
      <c r="C22" s="25">
        <f>B22*100/B27</f>
        <v>1.2836970474967908</v>
      </c>
      <c r="D22" s="48">
        <f>B22+B23+B24+B25</f>
        <v>4500000</v>
      </c>
      <c r="E22" s="51">
        <f>D22*100/D27</f>
        <v>5.7766367137355585</v>
      </c>
    </row>
    <row r="23" spans="1:5" ht="19.5" customHeight="1">
      <c r="A23" s="8" t="s">
        <v>13</v>
      </c>
      <c r="B23" s="28">
        <v>3500000</v>
      </c>
      <c r="C23" s="22">
        <f>B23*100/B27</f>
        <v>4.492939666238768</v>
      </c>
      <c r="D23" s="49"/>
      <c r="E23" s="52"/>
    </row>
    <row r="24" spans="1:5" ht="19.5" customHeight="1">
      <c r="A24" s="8" t="s">
        <v>14</v>
      </c>
      <c r="B24" s="28">
        <v>0</v>
      </c>
      <c r="C24" s="22">
        <f>B24*100/B27</f>
        <v>0</v>
      </c>
      <c r="D24" s="49"/>
      <c r="E24" s="52"/>
    </row>
    <row r="25" spans="1:5" ht="19.5" customHeight="1">
      <c r="A25" s="20" t="s">
        <v>15</v>
      </c>
      <c r="B25" s="31">
        <v>0</v>
      </c>
      <c r="C25" s="26">
        <f>B25*100/B27</f>
        <v>0</v>
      </c>
      <c r="D25" s="49"/>
      <c r="E25" s="52"/>
    </row>
    <row r="26" spans="1:5" ht="19.5" customHeight="1" thickBot="1">
      <c r="A26" s="9" t="s">
        <v>21</v>
      </c>
      <c r="B26" s="29">
        <v>0</v>
      </c>
      <c r="C26" s="23">
        <f>B26*100/B27</f>
        <v>0</v>
      </c>
      <c r="D26" s="50"/>
      <c r="E26" s="53"/>
    </row>
    <row r="27" spans="1:5" ht="19.5" customHeight="1" thickBot="1">
      <c r="A27" s="17" t="s">
        <v>17</v>
      </c>
      <c r="B27" s="34">
        <f>SUM(B9:B26)</f>
        <v>77900000</v>
      </c>
      <c r="C27" s="32">
        <f>SUM(C9:C26)</f>
        <v>100</v>
      </c>
      <c r="D27" s="19">
        <f>SUM(D9:D25)</f>
        <v>77900000</v>
      </c>
      <c r="E27" s="18">
        <f>SUM(E9:E25)</f>
        <v>99.99999999999999</v>
      </c>
    </row>
    <row r="28" spans="1:3" ht="12.75">
      <c r="A28" s="3"/>
      <c r="B28" s="4"/>
      <c r="C28" s="5"/>
    </row>
    <row r="29" spans="1:3" ht="12.75">
      <c r="A29" s="36"/>
      <c r="B29" s="2"/>
      <c r="C29" s="2"/>
    </row>
    <row r="31" ht="12.75">
      <c r="A31" s="1"/>
    </row>
    <row r="32" ht="12.75">
      <c r="A32" s="1"/>
    </row>
    <row r="33" ht="12.75">
      <c r="A33" s="1"/>
    </row>
    <row r="35" ht="12.75">
      <c r="A35" s="1"/>
    </row>
  </sheetData>
  <mergeCells count="11">
    <mergeCell ref="E18:E21"/>
    <mergeCell ref="A6:A8"/>
    <mergeCell ref="B6:C7"/>
    <mergeCell ref="D6:E7"/>
    <mergeCell ref="D22:D26"/>
    <mergeCell ref="E22:E26"/>
    <mergeCell ref="D9:D12"/>
    <mergeCell ref="E9:E12"/>
    <mergeCell ref="D13:D17"/>
    <mergeCell ref="E13:E17"/>
    <mergeCell ref="D18:D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vichr</dc:creator>
  <cp:keywords/>
  <dc:description/>
  <cp:lastModifiedBy>vichr</cp:lastModifiedBy>
  <cp:lastPrinted>2007-12-05T07:54:43Z</cp:lastPrinted>
  <dcterms:created xsi:type="dcterms:W3CDTF">2004-04-02T10:48:51Z</dcterms:created>
  <dcterms:modified xsi:type="dcterms:W3CDTF">2009-04-20T10:25:25Z</dcterms:modified>
  <cp:category/>
  <cp:version/>
  <cp:contentType/>
  <cp:contentStatus/>
</cp:coreProperties>
</file>