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F-01-2011-01, př.3" sheetId="1" r:id="rId1"/>
  </sheets>
  <definedNames>
    <definedName name="_xlnm.Print_Area" localSheetId="0">'RF-01-2011-01, př.3'!$A$1:$L$29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<sst xmlns="http://schemas.openxmlformats.org/spreadsheetml/2006/main" count="50" uniqueCount="44">
  <si>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</si>
  <si>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</si>
  <si>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</si>
  <si>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</si>
  <si>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</si>
  <si>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</si>
  <si>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</si>
  <si>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</si>
  <si>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</si>
  <si>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</si>
  <si>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</si>
  <si>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</si>
  <si>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</si>
  <si>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>Celkem</t>
  </si>
  <si>
    <t>Opatření PRKu</t>
  </si>
  <si>
    <t xml:space="preserve"> 3.4</t>
  </si>
  <si>
    <t xml:space="preserve"> 3.3      </t>
  </si>
  <si>
    <t>žádný GP</t>
  </si>
  <si>
    <t>v %</t>
  </si>
  <si>
    <t xml:space="preserve"> 4.5</t>
  </si>
  <si>
    <t>Navrhovaný objem GP v Kč</t>
  </si>
  <si>
    <t>Objemy GP dle dílčích cílů v Kč</t>
  </si>
  <si>
    <t>Přehled rozdělených podpor ze schválených alokací FV + navrhované GP jednotlivými odbory KrÚ pro rok 2011</t>
  </si>
  <si>
    <t>Rozdělená podpora ze schválené alokace FV za posledních pět let</t>
  </si>
  <si>
    <t xml:space="preserve"> 2.4</t>
  </si>
  <si>
    <t xml:space="preserve"> 2.5</t>
  </si>
  <si>
    <t>Název navrhovaného GP pro rok 2011</t>
  </si>
  <si>
    <t>Rozvoj podnikatelů 2011</t>
  </si>
  <si>
    <t>Rozvoj vesnice 2011</t>
  </si>
  <si>
    <t>Naše školka 2011</t>
  </si>
  <si>
    <t>Doprovodná infrastruktura cestovního ruchu 2011</t>
  </si>
  <si>
    <t>Investujme v sociálních službách 2011</t>
  </si>
  <si>
    <t>Prevence kriminality 2011</t>
  </si>
  <si>
    <t>Regionální kultura 2011</t>
  </si>
  <si>
    <t>Bezpečná silnice 2011</t>
  </si>
  <si>
    <t>Čistá voda 2011</t>
  </si>
  <si>
    <t>Bioodpady 2011</t>
  </si>
  <si>
    <t>Jdeme příkladem - předcházíme odpadům 2011</t>
  </si>
  <si>
    <t>Environmentální osvěta - přírodní zahrady 2011</t>
  </si>
  <si>
    <t>Sportoviště 2011</t>
  </si>
  <si>
    <t>Celkem navrhováno 14 GP</t>
  </si>
  <si>
    <t>Počet stran: 1</t>
  </si>
  <si>
    <t>RF-01-2011-01, př. 3</t>
  </si>
  <si>
    <t>Bezpečné metropolitní stě 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</si>
</sst>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color indexed="4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16" fontId="6" fillId="0" borderId="7" xfId="0" applyNumberFormat="1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3" fontId="2" fillId="2" borderId="9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16" fontId="5" fillId="0" borderId="11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2" fontId="11" fillId="0" borderId="7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3" fontId="6" fillId="2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 vertical="center"/>
    </xf>
    <xf numFmtId="3" fontId="6" fillId="2" borderId="13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2" fontId="11" fillId="0" borderId="1" xfId="0" applyNumberFormat="1" applyFont="1" applyBorder="1" applyAlignment="1">
      <alignment vertical="center"/>
    </xf>
    <xf numFmtId="14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6" fillId="2" borderId="5" xfId="0" applyNumberFormat="1" applyFont="1" applyFill="1" applyBorder="1" applyAlignment="1">
      <alignment horizontal="right" vertical="center"/>
    </xf>
    <xf numFmtId="16" fontId="6" fillId="0" borderId="15" xfId="0" applyNumberFormat="1" applyFont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/>
    </xf>
    <xf numFmtId="2" fontId="11" fillId="0" borderId="3" xfId="0" applyNumberFormat="1" applyFont="1" applyBorder="1" applyAlignment="1">
      <alignment vertical="center"/>
    </xf>
    <xf numFmtId="16" fontId="5" fillId="0" borderId="15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6" fontId="6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14" fontId="6" fillId="0" borderId="5" xfId="0" applyNumberFormat="1" applyFont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16" fontId="6" fillId="0" borderId="14" xfId="0" applyNumberFormat="1" applyFont="1" applyBorder="1" applyAlignment="1">
      <alignment/>
    </xf>
    <xf numFmtId="16" fontId="6" fillId="0" borderId="2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14" fillId="0" borderId="15" xfId="0" applyFont="1" applyBorder="1" applyAlignment="1">
      <alignment/>
    </xf>
    <xf numFmtId="3" fontId="5" fillId="0" borderId="5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8.875" style="0" customWidth="1"/>
    <col min="2" max="2" width="10.00390625" style="0" customWidth="1"/>
    <col min="3" max="3" width="10.125" style="0" customWidth="1"/>
    <col min="4" max="5" width="10.25390625" style="0" customWidth="1"/>
    <col min="6" max="6" width="10.375" style="0" customWidth="1"/>
    <col min="7" max="7" width="39.375" style="0" customWidth="1"/>
    <col min="8" max="8" width="10.25390625" style="1" customWidth="1"/>
    <col min="9" max="9" width="9.875" style="0" customWidth="1"/>
    <col min="10" max="10" width="6.375" style="0" customWidth="1"/>
    <col min="11" max="11" width="2.125" style="0" customWidth="1"/>
  </cols>
  <sheetData>
    <row r="1" spans="1:10" s="5" customFormat="1" ht="15">
      <c r="A1" s="8"/>
      <c r="B1" s="2"/>
      <c r="C1" s="2"/>
      <c r="D1" s="2"/>
      <c r="E1" s="2"/>
      <c r="F1" s="2"/>
      <c r="G1" s="2"/>
      <c r="H1" s="8"/>
      <c r="I1" s="8" t="s">
        <v>42</v>
      </c>
      <c r="J1" s="8"/>
    </row>
    <row r="2" spans="1:10" s="5" customFormat="1" ht="15">
      <c r="A2" s="8"/>
      <c r="B2" s="2"/>
      <c r="C2" s="2"/>
      <c r="D2" s="2"/>
      <c r="E2" s="2"/>
      <c r="F2" s="2"/>
      <c r="G2" s="2"/>
      <c r="H2" s="8"/>
      <c r="I2" s="8" t="s">
        <v>41</v>
      </c>
      <c r="J2" s="8"/>
    </row>
    <row r="3" spans="1:10" s="5" customFormat="1" ht="15">
      <c r="A3" s="8" t="s">
        <v>22</v>
      </c>
      <c r="B3" s="2"/>
      <c r="C3" s="2"/>
      <c r="D3" s="2"/>
      <c r="E3" s="2"/>
      <c r="F3" s="2"/>
      <c r="G3" s="2"/>
      <c r="H3" s="8"/>
      <c r="I3" s="2"/>
      <c r="J3" s="8"/>
    </row>
    <row r="4" spans="1:10" s="5" customFormat="1" ht="13.5" customHeight="1">
      <c r="A4" s="8"/>
      <c r="H4" s="8"/>
      <c r="I4" s="2"/>
      <c r="J4" s="8"/>
    </row>
    <row r="5" spans="1:11" s="5" customFormat="1" ht="24" customHeight="1">
      <c r="A5" s="80" t="s">
        <v>14</v>
      </c>
      <c r="B5" s="75" t="s">
        <v>23</v>
      </c>
      <c r="C5" s="76"/>
      <c r="D5" s="76"/>
      <c r="E5" s="76"/>
      <c r="F5" s="77"/>
      <c r="G5" s="82" t="s">
        <v>26</v>
      </c>
      <c r="H5" s="84" t="s">
        <v>20</v>
      </c>
      <c r="I5" s="84" t="s">
        <v>21</v>
      </c>
      <c r="J5" s="73" t="s">
        <v>18</v>
      </c>
      <c r="K5" s="4"/>
    </row>
    <row r="6" spans="1:11" s="5" customFormat="1" ht="13.5" customHeight="1">
      <c r="A6" s="81"/>
      <c r="B6" s="50">
        <v>2006</v>
      </c>
      <c r="C6" s="50">
        <v>2007</v>
      </c>
      <c r="D6" s="50">
        <v>2008</v>
      </c>
      <c r="E6" s="50">
        <v>2009</v>
      </c>
      <c r="F6" s="50">
        <v>2010</v>
      </c>
      <c r="G6" s="83"/>
      <c r="H6" s="85"/>
      <c r="I6" s="85"/>
      <c r="J6" s="74"/>
      <c r="K6" s="4"/>
    </row>
    <row r="7" spans="1:11" s="6" customFormat="1" ht="13.5" thickBot="1">
      <c r="A7" s="19" t="s">
        <v>0</v>
      </c>
      <c r="B7" s="16">
        <v>3169496</v>
      </c>
      <c r="C7" s="16">
        <v>0</v>
      </c>
      <c r="D7" s="16">
        <v>0</v>
      </c>
      <c r="E7" s="15">
        <v>0</v>
      </c>
      <c r="F7" s="57">
        <v>0</v>
      </c>
      <c r="G7" s="29" t="s">
        <v>17</v>
      </c>
      <c r="H7" s="30">
        <v>0</v>
      </c>
      <c r="I7" s="15">
        <v>0</v>
      </c>
      <c r="J7" s="31">
        <f>I7*100/I28</f>
        <v>0</v>
      </c>
      <c r="K7" s="1"/>
    </row>
    <row r="8" spans="1:11" s="6" customFormat="1" ht="13.5" thickBot="1">
      <c r="A8" s="20" t="s">
        <v>1</v>
      </c>
      <c r="B8" s="14">
        <v>5497642</v>
      </c>
      <c r="C8" s="14">
        <v>9000000</v>
      </c>
      <c r="D8" s="14">
        <v>11768276</v>
      </c>
      <c r="E8" s="13">
        <v>13834458</v>
      </c>
      <c r="F8" s="58">
        <v>17000000</v>
      </c>
      <c r="G8" s="32" t="s">
        <v>27</v>
      </c>
      <c r="H8" s="33">
        <v>10000000</v>
      </c>
      <c r="I8" s="13">
        <v>10000000</v>
      </c>
      <c r="J8" s="34">
        <f>I8*100/I28</f>
        <v>22.573363431151243</v>
      </c>
      <c r="K8" s="1"/>
    </row>
    <row r="9" spans="1:11" s="6" customFormat="1" ht="12.75">
      <c r="A9" s="86" t="s">
        <v>2</v>
      </c>
      <c r="B9" s="71">
        <v>9000000</v>
      </c>
      <c r="C9" s="71">
        <v>7446675</v>
      </c>
      <c r="D9" s="71">
        <v>9346223</v>
      </c>
      <c r="E9" s="71">
        <v>13882192</v>
      </c>
      <c r="F9" s="78">
        <v>10376236</v>
      </c>
      <c r="G9" s="32" t="s">
        <v>28</v>
      </c>
      <c r="H9" s="33">
        <v>5000000</v>
      </c>
      <c r="I9" s="71">
        <v>9000000</v>
      </c>
      <c r="J9" s="88">
        <f>I9*100/I28</f>
        <v>20.31602708803612</v>
      </c>
      <c r="K9" s="1"/>
    </row>
    <row r="10" spans="1:11" s="6" customFormat="1" ht="13.5" thickBot="1">
      <c r="A10" s="87"/>
      <c r="B10" s="72"/>
      <c r="C10" s="72"/>
      <c r="D10" s="72"/>
      <c r="E10" s="89"/>
      <c r="F10" s="79"/>
      <c r="G10" s="56" t="s">
        <v>29</v>
      </c>
      <c r="H10" s="35">
        <v>4000000</v>
      </c>
      <c r="I10" s="72"/>
      <c r="J10" s="72"/>
      <c r="K10" s="1"/>
    </row>
    <row r="11" spans="1:11" s="6" customFormat="1" ht="13.5" thickBot="1">
      <c r="A11" s="21" t="s">
        <v>3</v>
      </c>
      <c r="B11" s="13">
        <v>5624930</v>
      </c>
      <c r="C11" s="13">
        <v>5999450</v>
      </c>
      <c r="D11" s="13">
        <v>4912964</v>
      </c>
      <c r="E11" s="13">
        <v>4456796</v>
      </c>
      <c r="F11" s="64">
        <v>0</v>
      </c>
      <c r="G11" s="65" t="s">
        <v>30</v>
      </c>
      <c r="H11" s="33">
        <v>2500000</v>
      </c>
      <c r="I11" s="13">
        <v>2500000</v>
      </c>
      <c r="J11" s="34">
        <f>I11*100/I28</f>
        <v>5.643340857787811</v>
      </c>
      <c r="K11" s="1"/>
    </row>
    <row r="12" spans="1:11" s="6" customFormat="1" ht="13.5" thickBot="1">
      <c r="A12" s="53" t="s">
        <v>4</v>
      </c>
      <c r="B12" s="11">
        <v>1609762</v>
      </c>
      <c r="C12" s="11">
        <v>0</v>
      </c>
      <c r="D12" s="12">
        <v>0</v>
      </c>
      <c r="E12" s="11">
        <v>0</v>
      </c>
      <c r="F12" s="59">
        <v>0</v>
      </c>
      <c r="G12" s="55" t="s">
        <v>17</v>
      </c>
      <c r="H12" s="43">
        <v>0</v>
      </c>
      <c r="I12" s="11">
        <v>0</v>
      </c>
      <c r="J12" s="44">
        <f>I12*100/I28</f>
        <v>0</v>
      </c>
      <c r="K12" s="52"/>
    </row>
    <row r="13" spans="1:11" s="5" customFormat="1" ht="13.5" thickBot="1">
      <c r="A13" s="22" t="s">
        <v>5</v>
      </c>
      <c r="B13" s="10">
        <v>1476772</v>
      </c>
      <c r="C13" s="10">
        <v>0</v>
      </c>
      <c r="D13" s="10">
        <v>1191800</v>
      </c>
      <c r="E13" s="9">
        <v>0</v>
      </c>
      <c r="F13" s="60">
        <v>0</v>
      </c>
      <c r="G13" s="55" t="s">
        <v>17</v>
      </c>
      <c r="H13" s="37">
        <v>0</v>
      </c>
      <c r="I13" s="9">
        <v>0</v>
      </c>
      <c r="J13" s="38">
        <f>I13*100/I28</f>
        <v>0</v>
      </c>
      <c r="K13" s="1"/>
    </row>
    <row r="14" spans="1:11" s="6" customFormat="1" ht="12.75">
      <c r="A14" s="90" t="s">
        <v>6</v>
      </c>
      <c r="B14" s="71">
        <v>3523785</v>
      </c>
      <c r="C14" s="71">
        <v>4416019</v>
      </c>
      <c r="D14" s="71">
        <v>4797316</v>
      </c>
      <c r="E14" s="71">
        <v>2275172</v>
      </c>
      <c r="F14" s="93">
        <v>2023658</v>
      </c>
      <c r="G14" s="32" t="s">
        <v>31</v>
      </c>
      <c r="H14" s="33">
        <v>2500000</v>
      </c>
      <c r="I14" s="71">
        <v>3700000</v>
      </c>
      <c r="J14" s="88">
        <f>I14*100/I28</f>
        <v>8.352144469525959</v>
      </c>
      <c r="K14" s="1"/>
    </row>
    <row r="15" spans="1:11" s="6" customFormat="1" ht="13.5" thickBot="1">
      <c r="A15" s="91"/>
      <c r="B15" s="92"/>
      <c r="C15" s="92"/>
      <c r="D15" s="92"/>
      <c r="E15" s="92"/>
      <c r="F15" s="94"/>
      <c r="G15" s="69" t="s">
        <v>32</v>
      </c>
      <c r="H15" s="35">
        <v>1200000</v>
      </c>
      <c r="I15" s="72"/>
      <c r="J15" s="72"/>
      <c r="K15" s="1"/>
    </row>
    <row r="16" spans="1:11" s="6" customFormat="1" ht="13.5" thickBot="1">
      <c r="A16" s="62" t="s">
        <v>24</v>
      </c>
      <c r="B16" s="13">
        <v>8035169</v>
      </c>
      <c r="C16" s="13">
        <v>9482157</v>
      </c>
      <c r="D16" s="13">
        <v>11700000</v>
      </c>
      <c r="E16" s="13">
        <v>9497404</v>
      </c>
      <c r="F16" s="58">
        <v>4000000</v>
      </c>
      <c r="G16" s="39" t="s">
        <v>39</v>
      </c>
      <c r="H16" s="36">
        <v>3000000</v>
      </c>
      <c r="I16" s="13">
        <v>3000000</v>
      </c>
      <c r="J16" s="34">
        <f>I16*100/I28</f>
        <v>6.772009029345372</v>
      </c>
      <c r="K16" s="52"/>
    </row>
    <row r="17" spans="1:11" s="6" customFormat="1" ht="13.5" thickBot="1">
      <c r="A17" s="62" t="s">
        <v>25</v>
      </c>
      <c r="B17" s="13">
        <v>5463001</v>
      </c>
      <c r="C17" s="13">
        <v>6380608</v>
      </c>
      <c r="D17" s="13">
        <v>6986380</v>
      </c>
      <c r="E17" s="13">
        <v>2500000</v>
      </c>
      <c r="F17" s="58">
        <v>1985788</v>
      </c>
      <c r="G17" s="39" t="s">
        <v>33</v>
      </c>
      <c r="H17" s="36">
        <v>1800000</v>
      </c>
      <c r="I17" s="13">
        <v>1800000</v>
      </c>
      <c r="J17" s="34">
        <f>I17*100/I28</f>
        <v>4.063205417607223</v>
      </c>
      <c r="K17" s="1"/>
    </row>
    <row r="18" spans="1:11" s="6" customFormat="1" ht="13.5" thickBot="1">
      <c r="A18" s="21" t="s">
        <v>7</v>
      </c>
      <c r="B18" s="14">
        <v>2119000</v>
      </c>
      <c r="C18" s="14">
        <v>0</v>
      </c>
      <c r="D18" s="14">
        <v>0</v>
      </c>
      <c r="E18" s="13">
        <v>0</v>
      </c>
      <c r="F18" s="58">
        <v>0</v>
      </c>
      <c r="G18" s="66" t="s">
        <v>34</v>
      </c>
      <c r="H18" s="36">
        <v>5000000</v>
      </c>
      <c r="I18" s="13">
        <v>5000000</v>
      </c>
      <c r="J18" s="34">
        <f>I18*100/I28</f>
        <v>11.286681715575622</v>
      </c>
      <c r="K18" s="1"/>
    </row>
    <row r="19" spans="1:11" s="7" customFormat="1" ht="13.5" thickBot="1">
      <c r="A19" s="21" t="s">
        <v>8</v>
      </c>
      <c r="B19" s="13">
        <v>5202605</v>
      </c>
      <c r="C19" s="13">
        <v>5285952</v>
      </c>
      <c r="D19" s="13">
        <v>4720919</v>
      </c>
      <c r="E19" s="13">
        <v>1250945</v>
      </c>
      <c r="F19" s="64">
        <v>1000000</v>
      </c>
      <c r="G19" s="32" t="s">
        <v>43</v>
      </c>
      <c r="H19" s="41">
        <v>2000000</v>
      </c>
      <c r="I19" s="13">
        <v>2000000</v>
      </c>
      <c r="J19" s="34">
        <f>I19*100/I28</f>
        <v>4.514672686230249</v>
      </c>
      <c r="K19" s="51"/>
    </row>
    <row r="20" spans="1:11" s="5" customFormat="1" ht="13.5" thickBot="1">
      <c r="A20" s="23" t="s">
        <v>16</v>
      </c>
      <c r="B20" s="12">
        <v>5499252</v>
      </c>
      <c r="C20" s="12">
        <v>6499462</v>
      </c>
      <c r="D20" s="12">
        <v>10000000</v>
      </c>
      <c r="E20" s="11">
        <v>10000000</v>
      </c>
      <c r="F20" s="59">
        <v>5910628</v>
      </c>
      <c r="G20" s="42" t="s">
        <v>35</v>
      </c>
      <c r="H20" s="43">
        <v>6000000</v>
      </c>
      <c r="I20" s="11">
        <v>6000000</v>
      </c>
      <c r="J20" s="44">
        <f>I20*100/I28</f>
        <v>13.544018058690744</v>
      </c>
      <c r="K20" s="1"/>
    </row>
    <row r="21" spans="1:11" s="6" customFormat="1" ht="13.5" thickBot="1">
      <c r="A21" s="24" t="s">
        <v>15</v>
      </c>
      <c r="B21" s="12">
        <v>0</v>
      </c>
      <c r="C21" s="12">
        <v>0</v>
      </c>
      <c r="D21" s="12">
        <v>0</v>
      </c>
      <c r="E21" s="11">
        <v>0</v>
      </c>
      <c r="F21" s="59">
        <v>0</v>
      </c>
      <c r="G21" s="45" t="s">
        <v>17</v>
      </c>
      <c r="H21" s="43">
        <v>0</v>
      </c>
      <c r="I21" s="11">
        <v>0</v>
      </c>
      <c r="J21" s="44">
        <f>I21*100/I28</f>
        <v>0</v>
      </c>
      <c r="K21" s="1"/>
    </row>
    <row r="22" spans="1:11" s="5" customFormat="1" ht="13.5" thickBot="1">
      <c r="A22" s="25" t="s">
        <v>9</v>
      </c>
      <c r="B22" s="12">
        <v>0</v>
      </c>
      <c r="C22" s="12">
        <v>0</v>
      </c>
      <c r="D22" s="12">
        <v>0</v>
      </c>
      <c r="E22" s="11">
        <v>986862</v>
      </c>
      <c r="F22" s="59">
        <v>0</v>
      </c>
      <c r="G22" s="70" t="s">
        <v>17</v>
      </c>
      <c r="H22" s="43">
        <v>0</v>
      </c>
      <c r="I22" s="11">
        <v>0</v>
      </c>
      <c r="J22" s="44">
        <f>I22*100/I28</f>
        <v>0</v>
      </c>
      <c r="K22" s="1"/>
    </row>
    <row r="23" spans="1:11" s="5" customFormat="1" ht="13.5" thickBot="1">
      <c r="A23" s="54" t="s">
        <v>10</v>
      </c>
      <c r="B23" s="14">
        <v>4099089</v>
      </c>
      <c r="C23" s="14">
        <v>3048836</v>
      </c>
      <c r="D23" s="14">
        <v>2592451</v>
      </c>
      <c r="E23" s="13">
        <v>750445</v>
      </c>
      <c r="F23" s="58">
        <v>430039</v>
      </c>
      <c r="G23" s="46" t="s">
        <v>36</v>
      </c>
      <c r="H23" s="33">
        <v>300000</v>
      </c>
      <c r="I23" s="13">
        <v>300000</v>
      </c>
      <c r="J23" s="34">
        <f>I23*100/I28</f>
        <v>0.6772009029345373</v>
      </c>
      <c r="K23" s="1"/>
    </row>
    <row r="24" spans="1:11" s="5" customFormat="1" ht="13.5" thickBot="1">
      <c r="A24" s="24" t="s">
        <v>11</v>
      </c>
      <c r="B24" s="12">
        <v>2500000</v>
      </c>
      <c r="C24" s="12">
        <v>0</v>
      </c>
      <c r="D24" s="12">
        <v>0</v>
      </c>
      <c r="E24" s="11">
        <v>0</v>
      </c>
      <c r="F24" s="59">
        <v>0</v>
      </c>
      <c r="G24" s="45" t="s">
        <v>17</v>
      </c>
      <c r="H24" s="43">
        <v>0</v>
      </c>
      <c r="I24" s="11">
        <v>0</v>
      </c>
      <c r="J24" s="44">
        <f>I24*100/I28</f>
        <v>0</v>
      </c>
      <c r="K24" s="1"/>
    </row>
    <row r="25" spans="1:11" s="5" customFormat="1" ht="12.75">
      <c r="A25" s="90" t="s">
        <v>12</v>
      </c>
      <c r="B25" s="71">
        <v>0</v>
      </c>
      <c r="C25" s="71">
        <v>1300000</v>
      </c>
      <c r="D25" s="71">
        <v>0</v>
      </c>
      <c r="E25" s="71">
        <v>0</v>
      </c>
      <c r="F25" s="93">
        <v>0</v>
      </c>
      <c r="G25" s="67" t="s">
        <v>37</v>
      </c>
      <c r="H25" s="36">
        <v>500000</v>
      </c>
      <c r="I25" s="71">
        <v>1000000</v>
      </c>
      <c r="J25" s="88">
        <f>I25*100/I28</f>
        <v>2.2573363431151243</v>
      </c>
      <c r="K25" s="1"/>
    </row>
    <row r="26" spans="1:11" s="5" customFormat="1" ht="13.5" thickBot="1">
      <c r="A26" s="95"/>
      <c r="B26" s="72"/>
      <c r="C26" s="72"/>
      <c r="D26" s="92"/>
      <c r="E26" s="92"/>
      <c r="F26" s="94"/>
      <c r="G26" s="68" t="s">
        <v>38</v>
      </c>
      <c r="H26" s="63">
        <v>500000</v>
      </c>
      <c r="I26" s="72"/>
      <c r="J26" s="72"/>
      <c r="K26" s="1"/>
    </row>
    <row r="27" spans="1:11" s="6" customFormat="1" ht="13.5" thickBot="1">
      <c r="A27" s="21" t="s">
        <v>19</v>
      </c>
      <c r="B27" s="13">
        <v>0</v>
      </c>
      <c r="C27" s="14">
        <v>0</v>
      </c>
      <c r="D27" s="14">
        <v>0</v>
      </c>
      <c r="E27" s="13">
        <v>0</v>
      </c>
      <c r="F27" s="58">
        <v>0</v>
      </c>
      <c r="G27" s="40" t="s">
        <v>17</v>
      </c>
      <c r="H27" s="36">
        <v>0</v>
      </c>
      <c r="I27" s="13">
        <v>0</v>
      </c>
      <c r="J27" s="34">
        <f>I27*100/I28</f>
        <v>0</v>
      </c>
      <c r="K27" s="1"/>
    </row>
    <row r="28" spans="1:11" s="3" customFormat="1" ht="15.75">
      <c r="A28" s="26" t="s">
        <v>13</v>
      </c>
      <c r="B28" s="28">
        <f>SUM(B7:B27)</f>
        <v>62820503</v>
      </c>
      <c r="C28" s="28">
        <f>SUM(C7:C27)</f>
        <v>58859159</v>
      </c>
      <c r="D28" s="28">
        <f>SUM(D7:D27)</f>
        <v>68016329</v>
      </c>
      <c r="E28" s="27">
        <f>SUM(E7:E27)</f>
        <v>59434274</v>
      </c>
      <c r="F28" s="61">
        <f>SUM(F7:F27)</f>
        <v>42726349</v>
      </c>
      <c r="G28" s="47" t="s">
        <v>40</v>
      </c>
      <c r="H28" s="48">
        <f>SUM(H7:H27)</f>
        <v>44300000</v>
      </c>
      <c r="I28" s="27">
        <f>SUM(I7:I27)</f>
        <v>44300000</v>
      </c>
      <c r="J28" s="49">
        <f>SUM(J7:J27)</f>
        <v>100</v>
      </c>
      <c r="K28" s="1"/>
    </row>
    <row r="29" spans="1:11" ht="12.75">
      <c r="A29" s="17"/>
      <c r="K29" s="1"/>
    </row>
    <row r="30" ht="12.75">
      <c r="H30" s="4"/>
    </row>
    <row r="31" spans="1:7" ht="12.75">
      <c r="A31" s="2"/>
      <c r="G31" s="2"/>
    </row>
    <row r="32" spans="1:7" ht="12.75">
      <c r="A32" s="4"/>
      <c r="G32" s="4"/>
    </row>
    <row r="33" ht="12.75">
      <c r="B33" s="18"/>
    </row>
  </sheetData>
  <mergeCells count="30">
    <mergeCell ref="E25:E26"/>
    <mergeCell ref="F25:F26"/>
    <mergeCell ref="J25:J26"/>
    <mergeCell ref="I25:I26"/>
    <mergeCell ref="A25:A26"/>
    <mergeCell ref="B25:B26"/>
    <mergeCell ref="C25:C26"/>
    <mergeCell ref="D25:D26"/>
    <mergeCell ref="E14:E15"/>
    <mergeCell ref="F14:F15"/>
    <mergeCell ref="I14:I15"/>
    <mergeCell ref="J14:J15"/>
    <mergeCell ref="A14:A15"/>
    <mergeCell ref="B14:B15"/>
    <mergeCell ref="C14:C15"/>
    <mergeCell ref="D14:D15"/>
    <mergeCell ref="E9:E10"/>
    <mergeCell ref="B9:B10"/>
    <mergeCell ref="C9:C10"/>
    <mergeCell ref="D9:D10"/>
    <mergeCell ref="J5:J6"/>
    <mergeCell ref="B5:F5"/>
    <mergeCell ref="F9:F10"/>
    <mergeCell ref="A5:A6"/>
    <mergeCell ref="G5:G6"/>
    <mergeCell ref="H5:H6"/>
    <mergeCell ref="I5:I6"/>
    <mergeCell ref="A9:A10"/>
    <mergeCell ref="I9:I10"/>
    <mergeCell ref="J9:J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2010-12-21T11:55:52Z</cp:lastPrinted>
  <dcterms:created xsi:type="dcterms:W3CDTF">2003-04-28T07:24:54Z</dcterms:created>
  <dcterms:modified xsi:type="dcterms:W3CDTF">2011-01-04T15:29:46Z</dcterms:modified>
  <cp:category/>
  <cp:version/>
  <cp:contentType/>
  <cp:contentStatus/>
</cp:coreProperties>
</file>