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0" yWindow="1215" windowWidth="15480" windowHeight="6735" tabRatio="956" activeTab="4"/>
  </bookViews>
  <sheets>
    <sheet name="seznam predlozenych projektu" sheetId="1" r:id="rId1"/>
    <sheet name="vyřazené na FH a HP" sheetId="2" r:id="rId2"/>
    <sheet name="vyrazene-vecne hodnoceni" sheetId="3" r:id="rId3"/>
    <sheet name="vyrazeno_VK, ZK" sheetId="4" r:id="rId4"/>
    <sheet name="Schvaleno_VK, ZK" sheetId="5" r:id="rId5"/>
  </sheets>
  <definedNames/>
  <calcPr fullCalcOnLoad="1"/>
</workbook>
</file>

<file path=xl/sharedStrings.xml><?xml version="1.0" encoding="utf-8"?>
<sst xmlns="http://schemas.openxmlformats.org/spreadsheetml/2006/main" count="525" uniqueCount="176">
  <si>
    <t>Pořadové  číslo</t>
  </si>
  <si>
    <t>Žadatel</t>
  </si>
  <si>
    <t>Název projektu</t>
  </si>
  <si>
    <t>Registrační číslo</t>
  </si>
  <si>
    <t>Průměrný počet bodů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</si>
  <si>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</si>
  <si>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</si>
  <si>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</si>
  <si>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</si>
  <si>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</si>
  <si>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</si>
  <si>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</si>
  <si>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</si>
  <si>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</si>
  <si>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</si>
  <si>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</si>
  <si>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</si>
  <si>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</si>
  <si>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</si>
  <si>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</si>
  <si>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</si>
  <si>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</si>
  <si>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</si>
  <si>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</si>
  <si>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</si>
  <si>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</si>
  <si>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</si>
  <si>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</si>
  <si>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</si>
  <si>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</si>
  <si>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</si>
  <si>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</si>
  <si>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</si>
  <si>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</si>
  <si>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</si>
  <si>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</si>
  <si>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</si>
  <si>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</si>
  <si>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3.2</t>
  </si>
  <si>
    <t>Autoškola - doprava, dopravní středisko s.r.o</t>
  </si>
  <si>
    <t>S nákladem na cestách</t>
  </si>
  <si>
    <t>Západomoravská VŠ Třebíč</t>
  </si>
  <si>
    <t>Rozšiřujeme možnosti kvalifikace na ZMUŠ Třebíč"</t>
  </si>
  <si>
    <t>Praktický průvodce potřebnými schopnostmi a dovednostmi v anglicky mluvícím obchodním světě</t>
  </si>
  <si>
    <t>Rozvoj manažerských dovedností v oblasti sociální práce a sociálních služeb</t>
  </si>
  <si>
    <t>Rozšiřujeme kvalifikace lektorů v o. s. Tremedias</t>
  </si>
  <si>
    <t>Tremedias Třebíč</t>
  </si>
  <si>
    <t>NE</t>
  </si>
  <si>
    <t>ANO</t>
  </si>
  <si>
    <t>CZ.1.07/3.2.09/03.0001</t>
  </si>
  <si>
    <t>CZ.1.07/3.2.09/03.0002</t>
  </si>
  <si>
    <t>CZ.1.07/3.2.09/03.0003</t>
  </si>
  <si>
    <t>CZ.1.07/3.2.09/03.0004</t>
  </si>
  <si>
    <t>CZ.1.07/3.2.09/03.0005</t>
  </si>
  <si>
    <t>ICN Consulting spol. s. r.o.</t>
  </si>
  <si>
    <t>Kurzy manažerských rozhovorů formou virtuálních eLearningových kurzů</t>
  </si>
  <si>
    <t>KUJI 75915/2011
ORR 170/2011</t>
  </si>
  <si>
    <t>CZ.1.07/3.2.09/03.0006</t>
  </si>
  <si>
    <t>Efekt plus, s.r.o.</t>
  </si>
  <si>
    <t>Kanu system, s.r.o.</t>
  </si>
  <si>
    <t>Shine Consulting s.r.o.</t>
  </si>
  <si>
    <t>MS-promo engineering s.r.o.</t>
  </si>
  <si>
    <t>Vysoká škola polytechnická Jihlava</t>
  </si>
  <si>
    <t>Prohloubení nabídky dalšího vzdělávání na VŠPJ a SVOŠ v Jihlavě</t>
  </si>
  <si>
    <t>Vzdělávejme se - Vysočina</t>
  </si>
  <si>
    <t>KOMPLEXX GROUP, s.r.o.</t>
  </si>
  <si>
    <t>Starostové, komunikujte správně s médii!</t>
  </si>
  <si>
    <t>Vývoj odborných jazykových kurzů pro zaměstnance s podporou e-learningu</t>
  </si>
  <si>
    <t>Polyglot jazyková škola s. r. o.</t>
  </si>
  <si>
    <t>Rozvoj manažerských kompetencí dle standardů a norem EU</t>
  </si>
  <si>
    <t>Juniorteam CZ</t>
  </si>
  <si>
    <t>"Nehasit - nevyhořím" - podpora lektorů a trenérů dalšího vzdělávání</t>
  </si>
  <si>
    <t>Petr Otáhal, s.r.o.</t>
  </si>
  <si>
    <t>Rozšíření odborné kvalifikace lektorů v andragogice - cesta k lepší vzdělanosti frekventantů</t>
  </si>
  <si>
    <t>Akademie projektového řízení - vytvoření komplexního rozvojového programu projektového řízení s vazbou na mezinárodní kompetenční standard IPMA</t>
  </si>
  <si>
    <t>CZ.1.07/3.2.09/03.0008</t>
  </si>
  <si>
    <t>Modulární soustava dalšího vzdělávání pro sektor sociálních služeb v Kraji Vysočina</t>
  </si>
  <si>
    <t>MATCOMP s.r.o.</t>
  </si>
  <si>
    <t>Inovativní metody dalšího vzdělávání</t>
  </si>
  <si>
    <t>PRO-BIO Svaz ekologických zemědělců</t>
  </si>
  <si>
    <t>CZ.1.07/3.2.09/03.0009</t>
  </si>
  <si>
    <t>KUJI 77057/2011
ORR 175/2011</t>
  </si>
  <si>
    <t>CZ.1.07/3.2.09/03.0010</t>
  </si>
  <si>
    <t>Jazyková agentura LANT, s.r.o.</t>
  </si>
  <si>
    <t>Republikové centrum vzdělávání, s.r.o.</t>
  </si>
  <si>
    <t>Ekoagroturistika a biorestaurace</t>
  </si>
  <si>
    <t>Vzděláváním k podnikání, podnikáním k vyšší prosperitě</t>
  </si>
  <si>
    <t>Okresní hospodářská komora Žďár nad Sázavou</t>
  </si>
  <si>
    <t>Zlepšení úrovně a nabídky vzdělávání na Žďársku</t>
  </si>
  <si>
    <t>Okresní hospodářská komora Jihlava</t>
  </si>
  <si>
    <t>Ekobioenergo o.s.</t>
  </si>
  <si>
    <t>Zvýšení konkurenceschopnosti MSP efektivním využitím ICT</t>
  </si>
  <si>
    <t>Via alta</t>
  </si>
  <si>
    <t>Futurum Regnum s.r.o.</t>
  </si>
  <si>
    <t>JŠ Miramare, s.r.o.</t>
  </si>
  <si>
    <t>Udržitelné nakládání s odpady</t>
  </si>
  <si>
    <t>Zdokonalení odborných jazykových dovedností pracovníků a pracovninc z oblasti pozic v backoffice v kraji Vysočina</t>
  </si>
  <si>
    <t>Prohlubování jazykových kompetencí matek na rodičovské dovolené, cizinců a lektorů dalšího vzdělávání</t>
  </si>
  <si>
    <t>CZ.1.07/3.2.09/03.0011</t>
  </si>
  <si>
    <t>Podpora a rozvoj systému dalšího vzdělávání v kraji Vysočina</t>
  </si>
  <si>
    <t>CZ.1.07/3.2.09/03.0007</t>
  </si>
  <si>
    <t>Krajská HK kraje Vysočina</t>
  </si>
  <si>
    <t>Program výuky angličtiny formou e-learningu a blended learningu v kraji Vysočina</t>
  </si>
  <si>
    <t>KUJI 77159/2011             ORR 178/2011</t>
  </si>
  <si>
    <t>CZ.1.07/3.2.09/03.0012</t>
  </si>
  <si>
    <t>WYDA</t>
  </si>
  <si>
    <t>Efektivní využívání speciálních uživatelských programů v kanceláři</t>
  </si>
  <si>
    <t>KUJI 77160/2011
ORR 186/2011</t>
  </si>
  <si>
    <t>CZ.1.07/3.2.09/03.0021</t>
  </si>
  <si>
    <t>x</t>
  </si>
  <si>
    <t>CZ.1.07/3.2.09/03.0022</t>
  </si>
  <si>
    <t>ZERA - Zemědělská a ekologická regionální agentura, o.s.</t>
  </si>
  <si>
    <t>Síť poradenských center EVVO v kraji Vysočina</t>
  </si>
  <si>
    <t>CZ.1.07/3.2.09/03.0020</t>
  </si>
  <si>
    <t>EDUNET -T Vysočina</t>
  </si>
  <si>
    <t>CZ.1.07/3.2.09/03.0015</t>
  </si>
  <si>
    <t>CZ.1.07/3.2.09/03.0016</t>
  </si>
  <si>
    <t>CZ.1.07/3.2.09/03.0017</t>
  </si>
  <si>
    <t>CZ.1.07/3.2.09/03.0023</t>
  </si>
  <si>
    <t>CZ.1.07/3.2.09/03.0014</t>
  </si>
  <si>
    <t>KUJI 77018/2011                  ORR 189/2011</t>
  </si>
  <si>
    <t>CZ.1.07/3.2.09/03.0026</t>
  </si>
  <si>
    <t>Otevřená škola - vzdělávání dospělých</t>
  </si>
  <si>
    <t>Základní škola Telč, Masarykova 141, příspěvková organizace</t>
  </si>
  <si>
    <t>CZ.1.07/3.2.09/03.0027</t>
  </si>
  <si>
    <t>Výukové podpory pro lektory dalšího vzdělávání</t>
  </si>
  <si>
    <t>CZ.1.07/3.2.09/03.0028</t>
  </si>
  <si>
    <t>ne</t>
  </si>
  <si>
    <t>CZ.1.07/3.2.09/03.0030</t>
  </si>
  <si>
    <t>CZ.1.07/3.2.09/03.0029</t>
  </si>
  <si>
    <t>CZ.1.07/3.2.09/03.0031</t>
  </si>
  <si>
    <t>Individualizované vzdělávání managerů v Kraji Vysočina s podporou testování a e-learningu se zaměřením na rozvoj strategického myšlení</t>
  </si>
  <si>
    <t>CZ.1.07/3.2.09/03.0033</t>
  </si>
  <si>
    <t>CZ.1.07/3.2.09/03.0032</t>
  </si>
  <si>
    <t>Vzdělávání dospělých pro udržitelný rozvoj kraje Vysočina</t>
  </si>
  <si>
    <t>CZ.1.07/3.2.09/03.0013</t>
  </si>
  <si>
    <t>IMPULS Třebíč</t>
  </si>
  <si>
    <t>ERUDIONET - zavedení podpůrné sítě e-learningu v dalším vzdělávání, včetně tvorby a pilotního ověření e-kursů v kraji Vysočina</t>
  </si>
  <si>
    <t>CZ.1.07/3.2.09/03.0024</t>
  </si>
  <si>
    <t>KUJI 77147/2011
ORR 194/2011</t>
  </si>
  <si>
    <t>CZ.1.07/3.2.09/03.0025</t>
  </si>
  <si>
    <t>CZ.1.07/3.2.09/03.0018</t>
  </si>
  <si>
    <t>CZ.1.07/3.2.09/03.0019</t>
  </si>
  <si>
    <t>218 205,60</t>
  </si>
  <si>
    <t>1 881 939,52</t>
  </si>
  <si>
    <t>Schválená výše finanční podpory v Kč</t>
  </si>
  <si>
    <t>Název žadatele</t>
  </si>
  <si>
    <t>pořadové číslo žádosti</t>
  </si>
  <si>
    <t>Pořadové číslo žádosti</t>
  </si>
  <si>
    <t>Požadovaná výše finanční podpory (v Kč)</t>
  </si>
  <si>
    <t>Celkový finanční objem předložených grantových projektů</t>
  </si>
  <si>
    <t>Celkem předloženo  v oblasti podpory (v ks)</t>
  </si>
  <si>
    <t>Počet předložených grantových projektů do 3.výzvy globálních grantů v oblasti podpory 3.2 (řazeno dle data doručení žádosti) 
- výzva vyhlášená dne 20. 7. 2011</t>
  </si>
  <si>
    <t>Důvod vyřazení</t>
  </si>
  <si>
    <t xml:space="preserve"> - nesplnění kritéria č. 5 hodnocení přijatelnosti.</t>
  </si>
  <si>
    <t>Vyřazené grantové projekty ve fázi formálního hodnocení a hodnocení přijatelnosti</t>
  </si>
  <si>
    <t>Počet vyřazených grantových projektů</t>
  </si>
  <si>
    <t>Celkový finanční objem vyřazených grantových projektů v Kč</t>
  </si>
  <si>
    <t>- nesplnění kritéria č. 4, 5 formálního hodnocení</t>
  </si>
  <si>
    <t xml:space="preserve"> - nesplnění kritéria č. 5 hodnocení přijatelnosti
- nesplnění kritéria č. 5, 6 formálního hodnocení</t>
  </si>
  <si>
    <t xml:space="preserve">
- nesplnění kritéria č. 4, 5 formálního hodnocení
- nesplnění kritéria č. 5, 6 hodnocení přijatelnosti</t>
  </si>
  <si>
    <t xml:space="preserve">
- nesplnění kritéria č. 4, 5 formálního hodnocení
 - nesplnění kritéria č. 1 hodnocení přijatelnosti</t>
  </si>
  <si>
    <t>Vyřazené grantové projekty ve věcném hodnocení (projekty, které získají v průměru méně než 65 bodů, jsou z dalšího hodnocení vyřazeny)</t>
  </si>
  <si>
    <t>Schválená výše finanční podpory (v Kč)</t>
  </si>
  <si>
    <t>Pořadové číslo</t>
  </si>
  <si>
    <t>Průměrný počet bodů (věcné hodnocení)</t>
  </si>
  <si>
    <t>Celkový finanční objem vyřazených grantových projektů    v Kč</t>
  </si>
  <si>
    <t>Navržené krácení Výběrovou komisí</t>
  </si>
  <si>
    <t xml:space="preserve">pořadové číslo </t>
  </si>
  <si>
    <t>Celkový finanční objem schválených grantových projektů    v Kč</t>
  </si>
  <si>
    <t>Počet schválených grantových projektů</t>
  </si>
  <si>
    <t>Seznam navržených projektových žádostí, které nebyly výběrovou komisí doporučeny k financování z OP VK *</t>
  </si>
  <si>
    <t>Projekty, které nebyly navrženy výběrovou komisí k finanční podpoře, schválilo Zastupitelstvo  Kraje Vysočina na svém jednání dne 14. 2. 2012.</t>
  </si>
  <si>
    <t>Projekty, které byly navrženy výběrovou komisí k finanční podpoře, schválilo Zastupitelstvo  Kraje Vysočina na svém jednání dne 14. 2. 2012.</t>
  </si>
  <si>
    <t xml:space="preserve">Seznam grantových projektů navržených výběrovou komisí k finanční podpoře </t>
  </si>
  <si>
    <t>- nesplnění kritéria č. 4, 5  formálního hodnocení
- nesplnění kritéria č. 1 hodnocení přijatelnosti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</si>
</sst>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_ ;[Red]\-#,##0.00\ "/>
    <numFmt numFmtId="170" formatCode="[$€-2]\ #\ ##,000_);[Red]\([$€-2]\ #\ 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42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9" fontId="23" fillId="0" borderId="10" xfId="0" applyNumberFormat="1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4" fontId="23" fillId="0" borderId="11" xfId="0" applyNumberFormat="1" applyFont="1" applyFill="1" applyBorder="1" applyAlignment="1">
      <alignment horizontal="left" vertical="center" indent="1"/>
    </xf>
    <xf numFmtId="49" fontId="23" fillId="0" borderId="11" xfId="0" applyNumberFormat="1" applyFont="1" applyFill="1" applyBorder="1" applyAlignment="1">
      <alignment horizontal="left" vertical="center" wrapText="1" indent="1"/>
    </xf>
    <xf numFmtId="1" fontId="25" fillId="0" borderId="12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indent="1"/>
    </xf>
    <xf numFmtId="49" fontId="23" fillId="0" borderId="15" xfId="0" applyNumberFormat="1" applyFont="1" applyFill="1" applyBorder="1" applyAlignment="1">
      <alignment horizontal="left" vertical="center" wrapText="1" indent="1"/>
    </xf>
    <xf numFmtId="0" fontId="23" fillId="0" borderId="15" xfId="0" applyFont="1" applyFill="1" applyBorder="1" applyAlignment="1">
      <alignment horizontal="left" vertical="center" wrapText="1" indent="1"/>
    </xf>
    <xf numFmtId="4" fontId="23" fillId="0" borderId="15" xfId="0" applyNumberFormat="1" applyFont="1" applyFill="1" applyBorder="1" applyAlignment="1">
      <alignment horizontal="left" vertical="center" indent="1"/>
    </xf>
    <xf numFmtId="49" fontId="23" fillId="0" borderId="16" xfId="0" applyNumberFormat="1" applyFont="1" applyFill="1" applyBorder="1" applyAlignment="1">
      <alignment horizontal="left" vertical="center" wrapText="1" indent="1"/>
    </xf>
    <xf numFmtId="0" fontId="23" fillId="0" borderId="17" xfId="0" applyFont="1" applyFill="1" applyBorder="1" applyAlignment="1">
      <alignment horizontal="left" vertical="center" indent="1"/>
    </xf>
    <xf numFmtId="49" fontId="23" fillId="0" borderId="18" xfId="0" applyNumberFormat="1" applyFont="1" applyFill="1" applyBorder="1" applyAlignment="1">
      <alignment horizontal="left" vertical="center" wrapText="1" indent="1"/>
    </xf>
    <xf numFmtId="0" fontId="23" fillId="0" borderId="19" xfId="0" applyFont="1" applyFill="1" applyBorder="1" applyAlignment="1">
      <alignment horizontal="left" vertical="center" indent="1"/>
    </xf>
    <xf numFmtId="49" fontId="23" fillId="0" borderId="20" xfId="0" applyNumberFormat="1" applyFont="1" applyFill="1" applyBorder="1" applyAlignment="1">
      <alignment horizontal="left" vertical="center" wrapText="1" indent="1"/>
    </xf>
    <xf numFmtId="0" fontId="23" fillId="0" borderId="20" xfId="0" applyFont="1" applyFill="1" applyBorder="1" applyAlignment="1">
      <alignment horizontal="left" vertical="center" wrapText="1" indent="1"/>
    </xf>
    <xf numFmtId="4" fontId="23" fillId="0" borderId="20" xfId="0" applyNumberFormat="1" applyFont="1" applyFill="1" applyBorder="1" applyAlignment="1">
      <alignment horizontal="left" vertical="center" indent="1"/>
    </xf>
    <xf numFmtId="49" fontId="23" fillId="0" borderId="21" xfId="0" applyNumberFormat="1" applyFont="1" applyFill="1" applyBorder="1" applyAlignment="1">
      <alignment horizontal="left" vertical="center" wrapText="1" indent="1"/>
    </xf>
    <xf numFmtId="4" fontId="23" fillId="0" borderId="16" xfId="0" applyNumberFormat="1" applyFont="1" applyFill="1" applyBorder="1" applyAlignment="1">
      <alignment horizontal="left" vertical="center" indent="1"/>
    </xf>
    <xf numFmtId="4" fontId="23" fillId="0" borderId="18" xfId="0" applyNumberFormat="1" applyFont="1" applyFill="1" applyBorder="1" applyAlignment="1">
      <alignment horizontal="left" vertical="center" indent="1"/>
    </xf>
    <xf numFmtId="4" fontId="23" fillId="0" borderId="21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4" fontId="0" fillId="0" borderId="11" xfId="0" applyNumberFormat="1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49" fontId="0" fillId="0" borderId="15" xfId="0" applyNumberFormat="1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4" fontId="0" fillId="0" borderId="15" xfId="0" applyNumberFormat="1" applyFont="1" applyFill="1" applyBorder="1" applyAlignment="1">
      <alignment horizontal="left" vertical="center" indent="1"/>
    </xf>
    <xf numFmtId="4" fontId="0" fillId="0" borderId="16" xfId="0" applyNumberFormat="1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 indent="1"/>
    </xf>
    <xf numFmtId="4" fontId="0" fillId="0" borderId="18" xfId="0" applyNumberFormat="1" applyFont="1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/>
    </xf>
    <xf numFmtId="49" fontId="0" fillId="0" borderId="20" xfId="0" applyNumberFormat="1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4" fontId="0" fillId="0" borderId="20" xfId="0" applyNumberFormat="1" applyFont="1" applyFill="1" applyBorder="1" applyAlignment="1">
      <alignment horizontal="left" vertical="center" indent="1"/>
    </xf>
    <xf numFmtId="4" fontId="0" fillId="0" borderId="21" xfId="0" applyNumberFormat="1" applyFont="1" applyFill="1" applyBorder="1" applyAlignment="1">
      <alignment horizontal="left" vertical="center" indent="1"/>
    </xf>
    <xf numFmtId="4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17" borderId="22" xfId="0" applyFont="1" applyFill="1" applyBorder="1" applyAlignment="1">
      <alignment horizontal="center" vertical="center" wrapText="1"/>
    </xf>
    <xf numFmtId="0" fontId="24" fillId="17" borderId="23" xfId="0" applyFont="1" applyFill="1" applyBorder="1" applyAlignment="1">
      <alignment horizontal="center" vertical="center" wrapText="1"/>
    </xf>
    <xf numFmtId="0" fontId="21" fillId="17" borderId="2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indent="1"/>
    </xf>
    <xf numFmtId="14" fontId="23" fillId="0" borderId="11" xfId="0" applyNumberFormat="1" applyFont="1" applyFill="1" applyBorder="1" applyAlignment="1">
      <alignment horizontal="left" vertical="center" indent="1"/>
    </xf>
    <xf numFmtId="49" fontId="23" fillId="0" borderId="11" xfId="0" applyNumberFormat="1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4" fontId="23" fillId="0" borderId="11" xfId="0" applyNumberFormat="1" applyFont="1" applyFill="1" applyBorder="1" applyAlignment="1">
      <alignment horizontal="left" vertical="center" indent="1"/>
    </xf>
    <xf numFmtId="14" fontId="24" fillId="0" borderId="11" xfId="0" applyNumberFormat="1" applyFont="1" applyFill="1" applyBorder="1" applyAlignment="1">
      <alignment horizontal="left" vertical="center" indent="1"/>
    </xf>
    <xf numFmtId="49" fontId="23" fillId="0" borderId="11" xfId="0" applyNumberFormat="1" applyFont="1" applyFill="1" applyBorder="1" applyAlignment="1">
      <alignment horizontal="left" vertical="center" indent="1"/>
    </xf>
    <xf numFmtId="0" fontId="23" fillId="0" borderId="14" xfId="0" applyFont="1" applyFill="1" applyBorder="1" applyAlignment="1">
      <alignment horizontal="left" vertical="center" indent="1"/>
    </xf>
    <xf numFmtId="14" fontId="23" fillId="0" borderId="15" xfId="0" applyNumberFormat="1" applyFont="1" applyFill="1" applyBorder="1" applyAlignment="1">
      <alignment horizontal="left" vertical="center" indent="1"/>
    </xf>
    <xf numFmtId="49" fontId="23" fillId="0" borderId="15" xfId="0" applyNumberFormat="1" applyFont="1" applyFill="1" applyBorder="1" applyAlignment="1">
      <alignment horizontal="left" vertical="center" wrapText="1" indent="1"/>
    </xf>
    <xf numFmtId="0" fontId="23" fillId="0" borderId="15" xfId="0" applyFont="1" applyFill="1" applyBorder="1" applyAlignment="1">
      <alignment horizontal="left" vertical="center" wrapText="1" indent="1"/>
    </xf>
    <xf numFmtId="4" fontId="23" fillId="0" borderId="15" xfId="0" applyNumberFormat="1" applyFont="1" applyFill="1" applyBorder="1" applyAlignment="1">
      <alignment horizontal="left" vertical="center" indent="1"/>
    </xf>
    <xf numFmtId="14" fontId="24" fillId="0" borderId="15" xfId="0" applyNumberFormat="1" applyFont="1" applyFill="1" applyBorder="1" applyAlignment="1">
      <alignment horizontal="left" vertical="center" indent="1"/>
    </xf>
    <xf numFmtId="0" fontId="23" fillId="0" borderId="15" xfId="0" applyFont="1" applyFill="1" applyBorder="1" applyAlignment="1">
      <alignment horizontal="left" vertical="center" indent="1"/>
    </xf>
    <xf numFmtId="49" fontId="23" fillId="0" borderId="15" xfId="0" applyNumberFormat="1" applyFont="1" applyFill="1" applyBorder="1" applyAlignment="1">
      <alignment horizontal="left" vertical="center" indent="1"/>
    </xf>
    <xf numFmtId="4" fontId="23" fillId="0" borderId="16" xfId="0" applyNumberFormat="1" applyFont="1" applyFill="1" applyBorder="1" applyAlignment="1">
      <alignment horizontal="left" vertical="center" indent="1"/>
    </xf>
    <xf numFmtId="0" fontId="23" fillId="0" borderId="17" xfId="0" applyFont="1" applyFill="1" applyBorder="1" applyAlignment="1">
      <alignment horizontal="left" vertical="center" indent="1"/>
    </xf>
    <xf numFmtId="4" fontId="23" fillId="0" borderId="18" xfId="0" applyNumberFormat="1" applyFont="1" applyFill="1" applyBorder="1" applyAlignment="1">
      <alignment horizontal="left" vertical="center" indent="1"/>
    </xf>
    <xf numFmtId="0" fontId="23" fillId="0" borderId="19" xfId="0" applyFont="1" applyFill="1" applyBorder="1" applyAlignment="1">
      <alignment horizontal="left" vertical="center" indent="1"/>
    </xf>
    <xf numFmtId="14" fontId="23" fillId="0" borderId="20" xfId="0" applyNumberFormat="1" applyFont="1" applyFill="1" applyBorder="1" applyAlignment="1">
      <alignment horizontal="left" vertical="center" indent="1"/>
    </xf>
    <xf numFmtId="49" fontId="23" fillId="0" borderId="20" xfId="0" applyNumberFormat="1" applyFont="1" applyFill="1" applyBorder="1" applyAlignment="1">
      <alignment horizontal="left" vertical="center" wrapText="1" indent="1"/>
    </xf>
    <xf numFmtId="0" fontId="23" fillId="0" borderId="20" xfId="0" applyFont="1" applyFill="1" applyBorder="1" applyAlignment="1">
      <alignment horizontal="left" vertical="center" wrapText="1" indent="1"/>
    </xf>
    <xf numFmtId="4" fontId="23" fillId="0" borderId="20" xfId="0" applyNumberFormat="1" applyFont="1" applyFill="1" applyBorder="1" applyAlignment="1">
      <alignment horizontal="left" vertical="center" indent="1"/>
    </xf>
    <xf numFmtId="14" fontId="24" fillId="0" borderId="20" xfId="0" applyNumberFormat="1" applyFont="1" applyFill="1" applyBorder="1" applyAlignment="1">
      <alignment horizontal="left" vertical="center" indent="1"/>
    </xf>
    <xf numFmtId="0" fontId="23" fillId="0" borderId="20" xfId="0" applyFont="1" applyFill="1" applyBorder="1" applyAlignment="1">
      <alignment horizontal="left" vertical="center" indent="1"/>
    </xf>
    <xf numFmtId="49" fontId="23" fillId="0" borderId="20" xfId="0" applyNumberFormat="1" applyFont="1" applyFill="1" applyBorder="1" applyAlignment="1">
      <alignment horizontal="left" vertical="center" indent="1"/>
    </xf>
    <xf numFmtId="4" fontId="23" fillId="0" borderId="21" xfId="0" applyNumberFormat="1" applyFont="1" applyFill="1" applyBorder="1" applyAlignment="1">
      <alignment horizontal="left" vertical="center" indent="1"/>
    </xf>
    <xf numFmtId="4" fontId="25" fillId="0" borderId="13" xfId="0" applyNumberFormat="1" applyFont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4" fontId="24" fillId="0" borderId="25" xfId="0" applyNumberFormat="1" applyFont="1" applyFill="1" applyBorder="1" applyAlignment="1">
      <alignment horizontal="left" vertical="center" indent="1"/>
    </xf>
    <xf numFmtId="0" fontId="20" fillId="0" borderId="11" xfId="0" applyFont="1" applyBorder="1" applyAlignment="1">
      <alignment/>
    </xf>
    <xf numFmtId="0" fontId="25" fillId="17" borderId="13" xfId="0" applyFont="1" applyFill="1" applyBorder="1" applyAlignment="1">
      <alignment horizontal="center" vertical="center" wrapText="1"/>
    </xf>
    <xf numFmtId="0" fontId="25" fillId="17" borderId="12" xfId="0" applyFont="1" applyFill="1" applyBorder="1" applyAlignment="1">
      <alignment horizontal="center" vertical="center" wrapText="1"/>
    </xf>
    <xf numFmtId="4" fontId="24" fillId="17" borderId="22" xfId="0" applyNumberFormat="1" applyFont="1" applyFill="1" applyBorder="1" applyAlignment="1">
      <alignment horizontal="center" vertical="center" wrapText="1"/>
    </xf>
    <xf numFmtId="0" fontId="24" fillId="17" borderId="26" xfId="0" applyFont="1" applyFill="1" applyBorder="1" applyAlignment="1">
      <alignment horizontal="center" vertical="center" wrapText="1"/>
    </xf>
    <xf numFmtId="0" fontId="23" fillId="17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0" fillId="0" borderId="27" xfId="0" applyFont="1" applyBorder="1" applyAlignment="1">
      <alignment/>
    </xf>
    <xf numFmtId="0" fontId="25" fillId="0" borderId="0" xfId="0" applyFont="1" applyFill="1" applyBorder="1" applyAlignment="1">
      <alignment horizontal="left" vertical="center" indent="1"/>
    </xf>
    <xf numFmtId="0" fontId="0" fillId="0" borderId="28" xfId="0" applyBorder="1" applyAlignment="1">
      <alignment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5" fillId="17" borderId="32" xfId="0" applyFont="1" applyFill="1" applyBorder="1" applyAlignment="1">
      <alignment horizontal="center" vertical="center" wrapText="1"/>
    </xf>
    <xf numFmtId="0" fontId="0" fillId="17" borderId="33" xfId="0" applyFill="1" applyBorder="1" applyAlignment="1">
      <alignment wrapText="1"/>
    </xf>
    <xf numFmtId="0" fontId="25" fillId="17" borderId="24" xfId="0" applyFont="1" applyFill="1" applyBorder="1" applyAlignment="1">
      <alignment horizontal="center" vertical="center" wrapText="1"/>
    </xf>
    <xf numFmtId="0" fontId="0" fillId="17" borderId="23" xfId="0" applyFill="1" applyBorder="1" applyAlignment="1">
      <alignment/>
    </xf>
    <xf numFmtId="0" fontId="26" fillId="0" borderId="34" xfId="0" applyFont="1" applyBorder="1" applyAlignment="1">
      <alignment horizontal="center" wrapText="1"/>
    </xf>
    <xf numFmtId="4" fontId="29" fillId="0" borderId="11" xfId="0" applyNumberFormat="1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5" fillId="17" borderId="35" xfId="0" applyFont="1" applyFill="1" applyBorder="1" applyAlignment="1">
      <alignment horizontal="center" wrapText="1"/>
    </xf>
    <xf numFmtId="0" fontId="25" fillId="17" borderId="34" xfId="0" applyFont="1" applyFill="1" applyBorder="1" applyAlignment="1">
      <alignment horizontal="center" wrapText="1"/>
    </xf>
    <xf numFmtId="0" fontId="25" fillId="17" borderId="36" xfId="0" applyFont="1" applyFill="1" applyBorder="1" applyAlignment="1">
      <alignment horizontal="center" wrapText="1"/>
    </xf>
    <xf numFmtId="0" fontId="25" fillId="17" borderId="29" xfId="0" applyFont="1" applyFill="1" applyBorder="1" applyAlignment="1">
      <alignment horizontal="center" wrapText="1"/>
    </xf>
    <xf numFmtId="0" fontId="25" fillId="17" borderId="30" xfId="0" applyFont="1" applyFill="1" applyBorder="1" applyAlignment="1">
      <alignment horizontal="center" wrapText="1"/>
    </xf>
    <xf numFmtId="0" fontId="25" fillId="17" borderId="31" xfId="0" applyFont="1" applyFill="1" applyBorder="1" applyAlignment="1">
      <alignment horizontal="center" wrapText="1"/>
    </xf>
    <xf numFmtId="0" fontId="25" fillId="17" borderId="37" xfId="0" applyFont="1" applyFill="1" applyBorder="1" applyAlignment="1">
      <alignment horizontal="center" vertical="center" wrapText="1"/>
    </xf>
    <xf numFmtId="0" fontId="0" fillId="17" borderId="38" xfId="0" applyFont="1" applyFill="1" applyBorder="1" applyAlignment="1">
      <alignment horizontal="center" vertical="center" wrapText="1"/>
    </xf>
    <xf numFmtId="0" fontId="25" fillId="17" borderId="29" xfId="0" applyFont="1" applyFill="1" applyBorder="1" applyAlignment="1">
      <alignment horizontal="center" vertical="center" wrapText="1"/>
    </xf>
    <xf numFmtId="0" fontId="25" fillId="17" borderId="30" xfId="0" applyFont="1" applyFill="1" applyBorder="1" applyAlignment="1">
      <alignment horizontal="center" vertical="center" wrapText="1"/>
    </xf>
    <xf numFmtId="0" fontId="0" fillId="17" borderId="30" xfId="0" applyFont="1" applyFill="1" applyBorder="1" applyAlignment="1">
      <alignment horizontal="center" vertical="center" wrapText="1"/>
    </xf>
    <xf numFmtId="0" fontId="0" fillId="17" borderId="31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4" fontId="29" fillId="0" borderId="39" xfId="0" applyNumberFormat="1" applyFont="1" applyBorder="1" applyAlignment="1">
      <alignment wrapText="1"/>
    </xf>
    <xf numFmtId="0" fontId="27" fillId="0" borderId="40" xfId="0" applyFont="1" applyBorder="1" applyAlignment="1">
      <alignment/>
    </xf>
    <xf numFmtId="0" fontId="27" fillId="0" borderId="27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295275</xdr:colOff>
      <xdr:row>0</xdr:row>
      <xdr:rowOff>695325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765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2"/>
  <sheetViews>
    <sheetView workbookViewId="0" topLeftCell="A16">
      <selection activeCell="E46" sqref="E46"/>
    </sheetView>
  </sheetViews>
  <sheetFormatPr defaultColWidth="9.140625" defaultRowHeight="12.75"/>
  <cols>
    <col min="1" max="1" width="12.421875" style="0" customWidth="1"/>
    <col min="2" max="2" width="26.7109375" style="3" customWidth="1"/>
    <col min="3" max="3" width="37.421875" style="0" customWidth="1"/>
    <col min="4" max="4" width="68.28125" style="3" customWidth="1"/>
    <col min="5" max="5" width="28.28125" style="4" customWidth="1"/>
    <col min="6" max="6" width="11.57421875" style="0" bestFit="1" customWidth="1"/>
  </cols>
  <sheetData>
    <row r="1" spans="1:5" ht="63" customHeight="1" thickBot="1">
      <c r="A1" s="93"/>
      <c r="B1" s="93"/>
      <c r="C1" s="93"/>
      <c r="D1" s="93"/>
      <c r="E1" s="93"/>
    </row>
    <row r="2" spans="1:5" ht="42.75" customHeight="1" thickBot="1">
      <c r="A2" s="94" t="s">
        <v>152</v>
      </c>
      <c r="B2" s="95"/>
      <c r="C2" s="95"/>
      <c r="D2" s="95"/>
      <c r="E2" s="96"/>
    </row>
    <row r="3" spans="1:146" ht="52.5" customHeight="1" thickBot="1">
      <c r="A3" s="49" t="s">
        <v>148</v>
      </c>
      <c r="B3" s="47" t="s">
        <v>3</v>
      </c>
      <c r="C3" s="47" t="s">
        <v>146</v>
      </c>
      <c r="D3" s="47" t="s">
        <v>2</v>
      </c>
      <c r="E3" s="48" t="s">
        <v>149</v>
      </c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ht="31.5" customHeight="1">
      <c r="A4" s="13" t="s">
        <v>5</v>
      </c>
      <c r="B4" s="14" t="s">
        <v>51</v>
      </c>
      <c r="C4" s="15" t="s">
        <v>39</v>
      </c>
      <c r="D4" s="15" t="s">
        <v>40</v>
      </c>
      <c r="E4" s="25">
        <v>2030742.48</v>
      </c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5" ht="31.5" customHeight="1">
      <c r="A5" s="18" t="s">
        <v>6</v>
      </c>
      <c r="B5" s="7" t="s">
        <v>52</v>
      </c>
      <c r="C5" s="8" t="s">
        <v>41</v>
      </c>
      <c r="D5" s="8" t="s">
        <v>42</v>
      </c>
      <c r="E5" s="26">
        <v>1998666.72</v>
      </c>
    </row>
    <row r="6" spans="1:5" ht="31.5" customHeight="1">
      <c r="A6" s="18" t="s">
        <v>7</v>
      </c>
      <c r="B6" s="10" t="s">
        <v>49</v>
      </c>
      <c r="C6" s="8" t="s">
        <v>46</v>
      </c>
      <c r="D6" s="8" t="s">
        <v>43</v>
      </c>
      <c r="E6" s="26">
        <v>2380047.02</v>
      </c>
    </row>
    <row r="7" spans="1:5" ht="31.5" customHeight="1">
      <c r="A7" s="18" t="s">
        <v>8</v>
      </c>
      <c r="B7" s="7" t="s">
        <v>53</v>
      </c>
      <c r="C7" s="8" t="s">
        <v>46</v>
      </c>
      <c r="D7" s="8" t="s">
        <v>44</v>
      </c>
      <c r="E7" s="26">
        <v>2210541.2</v>
      </c>
    </row>
    <row r="8" spans="1:5" ht="31.5" customHeight="1">
      <c r="A8" s="18" t="s">
        <v>9</v>
      </c>
      <c r="B8" s="10" t="s">
        <v>50</v>
      </c>
      <c r="C8" s="8" t="s">
        <v>46</v>
      </c>
      <c r="D8" s="8" t="s">
        <v>45</v>
      </c>
      <c r="E8" s="26">
        <v>2342800.32</v>
      </c>
    </row>
    <row r="9" spans="1:5" ht="31.5" customHeight="1">
      <c r="A9" s="18" t="s">
        <v>10</v>
      </c>
      <c r="B9" s="7" t="s">
        <v>57</v>
      </c>
      <c r="C9" s="8" t="s">
        <v>54</v>
      </c>
      <c r="D9" s="8" t="s">
        <v>55</v>
      </c>
      <c r="E9" s="26">
        <v>1950923.5</v>
      </c>
    </row>
    <row r="10" spans="1:5" ht="31.5" customHeight="1">
      <c r="A10" s="18" t="s">
        <v>11</v>
      </c>
      <c r="B10" s="7" t="s">
        <v>75</v>
      </c>
      <c r="C10" s="8" t="s">
        <v>58</v>
      </c>
      <c r="D10" s="8" t="s">
        <v>76</v>
      </c>
      <c r="E10" s="26">
        <v>4490116.18</v>
      </c>
    </row>
    <row r="11" spans="1:5" ht="31.5" customHeight="1">
      <c r="A11" s="18" t="s">
        <v>12</v>
      </c>
      <c r="B11" s="10" t="s">
        <v>119</v>
      </c>
      <c r="C11" s="8" t="s">
        <v>59</v>
      </c>
      <c r="D11" s="8" t="s">
        <v>64</v>
      </c>
      <c r="E11" s="26">
        <v>2885043.36</v>
      </c>
    </row>
    <row r="12" spans="1:5" ht="42" customHeight="1">
      <c r="A12" s="18" t="s">
        <v>13</v>
      </c>
      <c r="B12" s="10" t="s">
        <v>113</v>
      </c>
      <c r="C12" s="8" t="s">
        <v>60</v>
      </c>
      <c r="D12" s="8" t="s">
        <v>74</v>
      </c>
      <c r="E12" s="26">
        <v>2995967.61</v>
      </c>
    </row>
    <row r="13" spans="1:5" ht="31.5" customHeight="1">
      <c r="A13" s="18" t="s">
        <v>14</v>
      </c>
      <c r="B13" s="10" t="s">
        <v>98</v>
      </c>
      <c r="C13" s="8" t="s">
        <v>61</v>
      </c>
      <c r="D13" s="8" t="s">
        <v>69</v>
      </c>
      <c r="E13" s="26">
        <v>4454551.68</v>
      </c>
    </row>
    <row r="14" spans="1:5" ht="31.5" customHeight="1">
      <c r="A14" s="18" t="s">
        <v>15</v>
      </c>
      <c r="B14" s="10" t="s">
        <v>115</v>
      </c>
      <c r="C14" s="8" t="s">
        <v>62</v>
      </c>
      <c r="D14" s="8" t="s">
        <v>63</v>
      </c>
      <c r="E14" s="26">
        <v>3972188.45</v>
      </c>
    </row>
    <row r="15" spans="1:5" ht="31.5" customHeight="1">
      <c r="A15" s="18" t="s">
        <v>16</v>
      </c>
      <c r="B15" s="10" t="s">
        <v>110</v>
      </c>
      <c r="C15" s="8" t="s">
        <v>65</v>
      </c>
      <c r="D15" s="8" t="s">
        <v>66</v>
      </c>
      <c r="E15" s="26">
        <v>2696459</v>
      </c>
    </row>
    <row r="16" spans="1:5" ht="31.5" customHeight="1">
      <c r="A16" s="18" t="s">
        <v>17</v>
      </c>
      <c r="B16" s="10" t="s">
        <v>82</v>
      </c>
      <c r="C16" s="8" t="s">
        <v>65</v>
      </c>
      <c r="D16" s="8" t="s">
        <v>131</v>
      </c>
      <c r="E16" s="26">
        <v>2100145.12</v>
      </c>
    </row>
    <row r="17" spans="1:5" ht="31.5" customHeight="1">
      <c r="A17" s="18" t="s">
        <v>18</v>
      </c>
      <c r="B17" s="10" t="s">
        <v>130</v>
      </c>
      <c r="C17" s="8" t="s">
        <v>68</v>
      </c>
      <c r="D17" s="8" t="s">
        <v>67</v>
      </c>
      <c r="E17" s="26">
        <v>3319188.89</v>
      </c>
    </row>
    <row r="18" spans="1:5" ht="31.5" customHeight="1">
      <c r="A18" s="18" t="s">
        <v>19</v>
      </c>
      <c r="B18" s="10" t="s">
        <v>128</v>
      </c>
      <c r="C18" s="8" t="s">
        <v>70</v>
      </c>
      <c r="D18" s="8" t="s">
        <v>71</v>
      </c>
      <c r="E18" s="26">
        <v>1999710.6</v>
      </c>
    </row>
    <row r="19" spans="1:5" ht="31.5" customHeight="1">
      <c r="A19" s="18" t="s">
        <v>20</v>
      </c>
      <c r="B19" s="10" t="s">
        <v>100</v>
      </c>
      <c r="C19" s="8" t="s">
        <v>72</v>
      </c>
      <c r="D19" s="8" t="s">
        <v>73</v>
      </c>
      <c r="E19" s="26">
        <v>3844978.08</v>
      </c>
    </row>
    <row r="20" spans="1:5" ht="31.5" customHeight="1">
      <c r="A20" s="18" t="s">
        <v>21</v>
      </c>
      <c r="B20" s="10" t="s">
        <v>80</v>
      </c>
      <c r="C20" s="8" t="s">
        <v>77</v>
      </c>
      <c r="D20" s="8" t="s">
        <v>78</v>
      </c>
      <c r="E20" s="26">
        <v>2998002.4</v>
      </c>
    </row>
    <row r="21" spans="1:5" ht="31.5" customHeight="1">
      <c r="A21" s="18" t="s">
        <v>22</v>
      </c>
      <c r="B21" s="10" t="s">
        <v>121</v>
      </c>
      <c r="C21" s="8" t="s">
        <v>79</v>
      </c>
      <c r="D21" s="8" t="s">
        <v>85</v>
      </c>
      <c r="E21" s="26">
        <v>2349634.88</v>
      </c>
    </row>
    <row r="22" spans="1:5" ht="31.5" customHeight="1">
      <c r="A22" s="18" t="s">
        <v>23</v>
      </c>
      <c r="B22" s="10" t="s">
        <v>132</v>
      </c>
      <c r="C22" s="8" t="s">
        <v>84</v>
      </c>
      <c r="D22" s="8" t="s">
        <v>86</v>
      </c>
      <c r="E22" s="26">
        <v>1104436.34</v>
      </c>
    </row>
    <row r="23" spans="1:5" ht="31.5" customHeight="1">
      <c r="A23" s="18" t="s">
        <v>24</v>
      </c>
      <c r="B23" s="10" t="s">
        <v>141</v>
      </c>
      <c r="C23" s="8" t="s">
        <v>83</v>
      </c>
      <c r="D23" s="8" t="s">
        <v>97</v>
      </c>
      <c r="E23" s="26">
        <v>1746197.04</v>
      </c>
    </row>
    <row r="24" spans="1:5" ht="31.5" customHeight="1">
      <c r="A24" s="18" t="s">
        <v>25</v>
      </c>
      <c r="B24" s="10" t="s">
        <v>116</v>
      </c>
      <c r="C24" s="8" t="s">
        <v>87</v>
      </c>
      <c r="D24" s="8" t="s">
        <v>88</v>
      </c>
      <c r="E24" s="26">
        <v>2033762.6</v>
      </c>
    </row>
    <row r="25" spans="1:5" ht="31.5" customHeight="1">
      <c r="A25" s="18" t="s">
        <v>26</v>
      </c>
      <c r="B25" s="10" t="s">
        <v>138</v>
      </c>
      <c r="C25" s="8" t="s">
        <v>136</v>
      </c>
      <c r="D25" s="8" t="s">
        <v>137</v>
      </c>
      <c r="E25" s="26">
        <v>4299490.01</v>
      </c>
    </row>
    <row r="26" spans="1:5" ht="31.5" customHeight="1">
      <c r="A26" s="18" t="s">
        <v>27</v>
      </c>
      <c r="B26" s="10" t="s">
        <v>108</v>
      </c>
      <c r="C26" s="8" t="s">
        <v>105</v>
      </c>
      <c r="D26" s="8" t="s">
        <v>106</v>
      </c>
      <c r="E26" s="26">
        <v>2737854.93</v>
      </c>
    </row>
    <row r="27" spans="1:5" ht="31.5" customHeight="1">
      <c r="A27" s="18" t="s">
        <v>28</v>
      </c>
      <c r="B27" s="10" t="s">
        <v>129</v>
      </c>
      <c r="C27" s="8" t="s">
        <v>89</v>
      </c>
      <c r="D27" s="8" t="s">
        <v>91</v>
      </c>
      <c r="E27" s="26">
        <v>2984573.29</v>
      </c>
    </row>
    <row r="28" spans="1:5" ht="31.5" customHeight="1">
      <c r="A28" s="18" t="s">
        <v>29</v>
      </c>
      <c r="B28" s="10" t="s">
        <v>126</v>
      </c>
      <c r="C28" s="8" t="s">
        <v>89</v>
      </c>
      <c r="D28" s="8" t="s">
        <v>125</v>
      </c>
      <c r="E28" s="26">
        <v>4103055.41</v>
      </c>
    </row>
    <row r="29" spans="1:5" ht="31.5" customHeight="1">
      <c r="A29" s="18" t="s">
        <v>30</v>
      </c>
      <c r="B29" s="10" t="s">
        <v>104</v>
      </c>
      <c r="C29" s="8" t="s">
        <v>101</v>
      </c>
      <c r="D29" s="8" t="s">
        <v>102</v>
      </c>
      <c r="E29" s="26">
        <v>4393853.9</v>
      </c>
    </row>
    <row r="30" spans="1:5" ht="31.5" customHeight="1">
      <c r="A30" s="18" t="s">
        <v>31</v>
      </c>
      <c r="B30" s="10" t="s">
        <v>135</v>
      </c>
      <c r="C30" s="8" t="s">
        <v>90</v>
      </c>
      <c r="D30" s="8" t="s">
        <v>134</v>
      </c>
      <c r="E30" s="26">
        <v>4496153.2</v>
      </c>
    </row>
    <row r="31" spans="1:5" ht="31.5" customHeight="1">
      <c r="A31" s="18" t="s">
        <v>32</v>
      </c>
      <c r="B31" s="10" t="s">
        <v>124</v>
      </c>
      <c r="C31" s="8" t="s">
        <v>123</v>
      </c>
      <c r="D31" s="8" t="s">
        <v>122</v>
      </c>
      <c r="E31" s="26">
        <v>2462815.76</v>
      </c>
    </row>
    <row r="32" spans="1:5" ht="31.5" customHeight="1">
      <c r="A32" s="18" t="s">
        <v>33</v>
      </c>
      <c r="B32" s="10" t="s">
        <v>133</v>
      </c>
      <c r="C32" s="8" t="s">
        <v>92</v>
      </c>
      <c r="D32" s="8" t="s">
        <v>114</v>
      </c>
      <c r="E32" s="26">
        <v>2804199.2</v>
      </c>
    </row>
    <row r="33" spans="1:5" ht="31.5" customHeight="1">
      <c r="A33" s="18" t="s">
        <v>34</v>
      </c>
      <c r="B33" s="10" t="s">
        <v>142</v>
      </c>
      <c r="C33" s="8" t="s">
        <v>93</v>
      </c>
      <c r="D33" s="8" t="s">
        <v>99</v>
      </c>
      <c r="E33" s="26">
        <v>4387114.64</v>
      </c>
    </row>
    <row r="34" spans="1:5" ht="31.5" customHeight="1">
      <c r="A34" s="18" t="s">
        <v>35</v>
      </c>
      <c r="B34" s="10" t="s">
        <v>117</v>
      </c>
      <c r="C34" s="8" t="s">
        <v>94</v>
      </c>
      <c r="D34" s="8" t="s">
        <v>96</v>
      </c>
      <c r="E34" s="26">
        <v>3449244.4</v>
      </c>
    </row>
    <row r="35" spans="1:5" ht="31.5" customHeight="1">
      <c r="A35" s="18" t="s">
        <v>36</v>
      </c>
      <c r="B35" s="10" t="s">
        <v>140</v>
      </c>
      <c r="C35" s="8" t="s">
        <v>111</v>
      </c>
      <c r="D35" s="8" t="s">
        <v>95</v>
      </c>
      <c r="E35" s="26">
        <v>2630102</v>
      </c>
    </row>
    <row r="36" spans="1:5" ht="31.5" customHeight="1" thickBot="1">
      <c r="A36" s="20" t="s">
        <v>37</v>
      </c>
      <c r="B36" s="21" t="s">
        <v>118</v>
      </c>
      <c r="C36" s="22" t="s">
        <v>111</v>
      </c>
      <c r="D36" s="22" t="s">
        <v>112</v>
      </c>
      <c r="E36" s="27">
        <v>2327224.32</v>
      </c>
    </row>
    <row r="37" spans="2:5" ht="24" customHeight="1" thickBot="1">
      <c r="B37"/>
      <c r="D37" s="83" t="s">
        <v>150</v>
      </c>
      <c r="E37" s="12">
        <f>SUM(E4:E36)</f>
        <v>96979784.53000002</v>
      </c>
    </row>
    <row r="38" spans="2:5" ht="24" customHeight="1" thickBot="1">
      <c r="B38"/>
      <c r="D38" s="84" t="s">
        <v>151</v>
      </c>
      <c r="E38" s="11">
        <v>33</v>
      </c>
    </row>
    <row r="39" spans="2:5" ht="12.75">
      <c r="B39"/>
      <c r="D39"/>
      <c r="E39"/>
    </row>
    <row r="40" spans="2:5" ht="12.75">
      <c r="B40"/>
      <c r="D40"/>
      <c r="E40"/>
    </row>
    <row r="41" spans="2:5" ht="12.75">
      <c r="B41"/>
      <c r="D41"/>
      <c r="E41" s="6"/>
    </row>
    <row r="42" spans="2:5" ht="12.75">
      <c r="B42"/>
      <c r="D42"/>
      <c r="E42" s="6"/>
    </row>
    <row r="43" spans="2:5" ht="12.75">
      <c r="B43"/>
      <c r="D43"/>
      <c r="E43" s="6"/>
    </row>
    <row r="44" spans="2:5" ht="12.75">
      <c r="B44"/>
      <c r="D44"/>
      <c r="E44" s="6"/>
    </row>
    <row r="45" spans="2:5" ht="12.75">
      <c r="B45"/>
      <c r="D45"/>
      <c r="E45" s="6"/>
    </row>
    <row r="46" spans="2:5" ht="12.75">
      <c r="B46"/>
      <c r="D46"/>
      <c r="E46" s="6"/>
    </row>
    <row r="47" spans="2:5" ht="12.75">
      <c r="B47"/>
      <c r="D47"/>
      <c r="E47"/>
    </row>
    <row r="48" spans="2:5" ht="12.75">
      <c r="B48"/>
      <c r="D48"/>
      <c r="E48"/>
    </row>
    <row r="49" spans="2:5" ht="12.75">
      <c r="B49"/>
      <c r="D49"/>
      <c r="E49"/>
    </row>
    <row r="50" spans="2:5" ht="12.75">
      <c r="B50"/>
      <c r="D50"/>
      <c r="E50"/>
    </row>
    <row r="51" spans="2:5" ht="12.75">
      <c r="B51"/>
      <c r="D51"/>
      <c r="E51"/>
    </row>
    <row r="52" ht="12.75">
      <c r="E52" s="5"/>
    </row>
  </sheetData>
  <mergeCells count="2">
    <mergeCell ref="A1:E1"/>
    <mergeCell ref="A2:E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Q16"/>
  <sheetViews>
    <sheetView workbookViewId="0" topLeftCell="A1">
      <selection activeCell="F4" sqref="F4"/>
    </sheetView>
  </sheetViews>
  <sheetFormatPr defaultColWidth="9.140625" defaultRowHeight="12.75"/>
  <cols>
    <col min="1" max="1" width="9.7109375" style="0" customWidth="1"/>
    <col min="2" max="2" width="24.421875" style="0" customWidth="1"/>
    <col min="3" max="3" width="30.00390625" style="0" customWidth="1"/>
    <col min="4" max="4" width="45.00390625" style="0" customWidth="1"/>
    <col min="5" max="5" width="17.8515625" style="0" customWidth="1"/>
    <col min="6" max="6" width="47.421875" style="0" customWidth="1"/>
    <col min="7" max="7" width="11.57421875" style="0" bestFit="1" customWidth="1"/>
  </cols>
  <sheetData>
    <row r="1" spans="1:6" ht="33" customHeight="1" thickBot="1">
      <c r="A1" s="94" t="s">
        <v>155</v>
      </c>
      <c r="B1" s="95"/>
      <c r="C1" s="95"/>
      <c r="D1" s="95"/>
      <c r="E1" s="95"/>
      <c r="F1" s="96"/>
    </row>
    <row r="2" spans="1:147" ht="52.5" customHeight="1" thickBot="1">
      <c r="A2" s="49" t="s">
        <v>0</v>
      </c>
      <c r="B2" s="47" t="s">
        <v>3</v>
      </c>
      <c r="C2" s="47" t="s">
        <v>1</v>
      </c>
      <c r="D2" s="47" t="s">
        <v>2</v>
      </c>
      <c r="E2" s="47" t="s">
        <v>149</v>
      </c>
      <c r="F2" s="48" t="s">
        <v>153</v>
      </c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:6" ht="49.5" customHeight="1">
      <c r="A3" s="13" t="s">
        <v>6</v>
      </c>
      <c r="B3" s="14" t="s">
        <v>52</v>
      </c>
      <c r="C3" s="15" t="s">
        <v>41</v>
      </c>
      <c r="D3" s="15" t="s">
        <v>42</v>
      </c>
      <c r="E3" s="16">
        <v>1998666.72</v>
      </c>
      <c r="F3" s="17" t="s">
        <v>158</v>
      </c>
    </row>
    <row r="4" spans="1:6" ht="49.5" customHeight="1">
      <c r="A4" s="18" t="s">
        <v>24</v>
      </c>
      <c r="B4" s="10" t="s">
        <v>141</v>
      </c>
      <c r="C4" s="8" t="s">
        <v>83</v>
      </c>
      <c r="D4" s="8" t="s">
        <v>97</v>
      </c>
      <c r="E4" s="9">
        <v>1746197.04</v>
      </c>
      <c r="F4" s="19" t="s">
        <v>159</v>
      </c>
    </row>
    <row r="5" spans="1:6" ht="49.5" customHeight="1">
      <c r="A5" s="18" t="s">
        <v>25</v>
      </c>
      <c r="B5" s="10" t="s">
        <v>116</v>
      </c>
      <c r="C5" s="8" t="s">
        <v>87</v>
      </c>
      <c r="D5" s="8" t="s">
        <v>88</v>
      </c>
      <c r="E5" s="9">
        <v>2033762.6</v>
      </c>
      <c r="F5" s="19" t="s">
        <v>160</v>
      </c>
    </row>
    <row r="6" spans="1:6" ht="49.5" customHeight="1">
      <c r="A6" s="18" t="s">
        <v>31</v>
      </c>
      <c r="B6" s="10" t="s">
        <v>135</v>
      </c>
      <c r="C6" s="8" t="s">
        <v>90</v>
      </c>
      <c r="D6" s="8" t="s">
        <v>134</v>
      </c>
      <c r="E6" s="9">
        <v>4496153.2</v>
      </c>
      <c r="F6" s="19" t="s">
        <v>175</v>
      </c>
    </row>
    <row r="7" spans="1:6" ht="49.5" customHeight="1">
      <c r="A7" s="18" t="s">
        <v>34</v>
      </c>
      <c r="B7" s="10" t="s">
        <v>142</v>
      </c>
      <c r="C7" s="8" t="s">
        <v>93</v>
      </c>
      <c r="D7" s="8" t="s">
        <v>99</v>
      </c>
      <c r="E7" s="9">
        <v>4387114.64</v>
      </c>
      <c r="F7" s="19" t="s">
        <v>161</v>
      </c>
    </row>
    <row r="8" spans="1:6" ht="49.5" customHeight="1" thickBot="1">
      <c r="A8" s="20" t="s">
        <v>33</v>
      </c>
      <c r="B8" s="21" t="s">
        <v>133</v>
      </c>
      <c r="C8" s="22" t="s">
        <v>92</v>
      </c>
      <c r="D8" s="22" t="s">
        <v>114</v>
      </c>
      <c r="E8" s="23">
        <v>2804199.2</v>
      </c>
      <c r="F8" s="24" t="s">
        <v>154</v>
      </c>
    </row>
    <row r="9" spans="4:6" ht="25.5" customHeight="1" thickBot="1">
      <c r="D9" s="97" t="s">
        <v>157</v>
      </c>
      <c r="E9" s="98"/>
      <c r="F9" s="12">
        <f>SUM(E3:E8)</f>
        <v>17466093.4</v>
      </c>
    </row>
    <row r="10" spans="4:6" ht="25.5" customHeight="1" thickBot="1">
      <c r="D10" s="99" t="s">
        <v>156</v>
      </c>
      <c r="E10" s="100"/>
      <c r="F10" s="11">
        <v>6</v>
      </c>
    </row>
    <row r="15" spans="4:5" ht="12.75">
      <c r="D15" s="28"/>
      <c r="E15" s="28"/>
    </row>
    <row r="16" spans="4:5" ht="12.75">
      <c r="D16" s="28"/>
      <c r="E16" s="28"/>
    </row>
  </sheetData>
  <mergeCells count="3">
    <mergeCell ref="A1:F1"/>
    <mergeCell ref="D9:E9"/>
    <mergeCell ref="D10:E1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EQ16"/>
  <sheetViews>
    <sheetView workbookViewId="0" topLeftCell="A1">
      <selection activeCell="B21" sqref="B21"/>
    </sheetView>
  </sheetViews>
  <sheetFormatPr defaultColWidth="9.140625" defaultRowHeight="12.75"/>
  <cols>
    <col min="1" max="1" width="8.8515625" style="0" customWidth="1"/>
    <col min="2" max="2" width="23.140625" style="0" customWidth="1"/>
    <col min="3" max="3" width="33.8515625" style="0" customWidth="1"/>
    <col min="4" max="4" width="58.140625" style="0" customWidth="1"/>
    <col min="5" max="5" width="16.7109375" style="0" customWidth="1"/>
    <col min="6" max="6" width="21.140625" style="0" customWidth="1"/>
    <col min="7" max="7" width="11.57421875" style="0" bestFit="1" customWidth="1"/>
  </cols>
  <sheetData>
    <row r="1" spans="1:6" ht="25.5" customHeight="1" thickBot="1">
      <c r="A1" s="101" t="s">
        <v>162</v>
      </c>
      <c r="B1" s="101"/>
      <c r="C1" s="101"/>
      <c r="D1" s="101"/>
      <c r="E1" s="101"/>
      <c r="F1" s="101"/>
    </row>
    <row r="2" spans="1:147" s="28" customFormat="1" ht="52.5" customHeight="1" thickBot="1">
      <c r="A2" s="49" t="s">
        <v>147</v>
      </c>
      <c r="B2" s="47" t="s">
        <v>3</v>
      </c>
      <c r="C2" s="47" t="s">
        <v>1</v>
      </c>
      <c r="D2" s="47" t="s">
        <v>2</v>
      </c>
      <c r="E2" s="47" t="s">
        <v>149</v>
      </c>
      <c r="F2" s="48" t="s">
        <v>4</v>
      </c>
      <c r="G2" s="1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</row>
    <row r="3" spans="1:147" s="28" customFormat="1" ht="35.25" customHeight="1">
      <c r="A3" s="33" t="s">
        <v>5</v>
      </c>
      <c r="B3" s="34" t="s">
        <v>51</v>
      </c>
      <c r="C3" s="35" t="s">
        <v>39</v>
      </c>
      <c r="D3" s="35" t="s">
        <v>40</v>
      </c>
      <c r="E3" s="36">
        <v>2030742.48</v>
      </c>
      <c r="F3" s="37">
        <v>56.5</v>
      </c>
      <c r="G3" s="1"/>
      <c r="H3" s="1"/>
      <c r="I3" s="1"/>
      <c r="J3" s="1"/>
      <c r="K3" s="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</row>
    <row r="4" spans="1:6" s="28" customFormat="1" ht="35.25" customHeight="1">
      <c r="A4" s="38" t="s">
        <v>7</v>
      </c>
      <c r="B4" s="30" t="s">
        <v>49</v>
      </c>
      <c r="C4" s="31" t="s">
        <v>46</v>
      </c>
      <c r="D4" s="31" t="s">
        <v>43</v>
      </c>
      <c r="E4" s="32">
        <v>2380047.02</v>
      </c>
      <c r="F4" s="39">
        <v>58</v>
      </c>
    </row>
    <row r="5" spans="1:6" s="28" customFormat="1" ht="35.25" customHeight="1">
      <c r="A5" s="38" t="s">
        <v>8</v>
      </c>
      <c r="B5" s="30" t="s">
        <v>53</v>
      </c>
      <c r="C5" s="31" t="s">
        <v>46</v>
      </c>
      <c r="D5" s="31" t="s">
        <v>44</v>
      </c>
      <c r="E5" s="32">
        <v>2210541.2</v>
      </c>
      <c r="F5" s="39">
        <v>55.5</v>
      </c>
    </row>
    <row r="6" spans="1:6" s="28" customFormat="1" ht="35.25" customHeight="1">
      <c r="A6" s="38" t="s">
        <v>9</v>
      </c>
      <c r="B6" s="30" t="s">
        <v>50</v>
      </c>
      <c r="C6" s="31" t="s">
        <v>46</v>
      </c>
      <c r="D6" s="31" t="s">
        <v>45</v>
      </c>
      <c r="E6" s="32">
        <v>2342800.32</v>
      </c>
      <c r="F6" s="39">
        <v>62.5</v>
      </c>
    </row>
    <row r="7" spans="1:6" s="28" customFormat="1" ht="35.25" customHeight="1">
      <c r="A7" s="38" t="s">
        <v>12</v>
      </c>
      <c r="B7" s="30" t="s">
        <v>119</v>
      </c>
      <c r="C7" s="31" t="s">
        <v>59</v>
      </c>
      <c r="D7" s="31" t="s">
        <v>64</v>
      </c>
      <c r="E7" s="32">
        <v>2885043.36</v>
      </c>
      <c r="F7" s="39">
        <v>62</v>
      </c>
    </row>
    <row r="8" spans="1:6" s="28" customFormat="1" ht="40.5" customHeight="1">
      <c r="A8" s="38" t="s">
        <v>13</v>
      </c>
      <c r="B8" s="30" t="s">
        <v>113</v>
      </c>
      <c r="C8" s="31" t="s">
        <v>60</v>
      </c>
      <c r="D8" s="31" t="s">
        <v>74</v>
      </c>
      <c r="E8" s="32">
        <v>2995967.61</v>
      </c>
      <c r="F8" s="39">
        <v>56.5</v>
      </c>
    </row>
    <row r="9" spans="1:6" s="28" customFormat="1" ht="35.25" customHeight="1">
      <c r="A9" s="38" t="s">
        <v>14</v>
      </c>
      <c r="B9" s="30" t="s">
        <v>98</v>
      </c>
      <c r="C9" s="31" t="s">
        <v>61</v>
      </c>
      <c r="D9" s="31" t="s">
        <v>69</v>
      </c>
      <c r="E9" s="32">
        <v>4454551.68</v>
      </c>
      <c r="F9" s="39">
        <v>59</v>
      </c>
    </row>
    <row r="10" spans="1:6" s="28" customFormat="1" ht="35.25" customHeight="1">
      <c r="A10" s="38" t="s">
        <v>16</v>
      </c>
      <c r="B10" s="30" t="s">
        <v>110</v>
      </c>
      <c r="C10" s="31" t="s">
        <v>65</v>
      </c>
      <c r="D10" s="31" t="s">
        <v>66</v>
      </c>
      <c r="E10" s="32">
        <v>2696459</v>
      </c>
      <c r="F10" s="39">
        <v>53.5</v>
      </c>
    </row>
    <row r="11" spans="1:6" s="28" customFormat="1" ht="35.25" customHeight="1">
      <c r="A11" s="38" t="s">
        <v>20</v>
      </c>
      <c r="B11" s="30" t="s">
        <v>100</v>
      </c>
      <c r="C11" s="31" t="s">
        <v>72</v>
      </c>
      <c r="D11" s="31" t="s">
        <v>73</v>
      </c>
      <c r="E11" s="32">
        <v>3844978.08</v>
      </c>
      <c r="F11" s="39">
        <v>43.5</v>
      </c>
    </row>
    <row r="12" spans="1:6" s="28" customFormat="1" ht="35.25" customHeight="1">
      <c r="A12" s="38" t="s">
        <v>32</v>
      </c>
      <c r="B12" s="30" t="s">
        <v>124</v>
      </c>
      <c r="C12" s="31" t="s">
        <v>123</v>
      </c>
      <c r="D12" s="31" t="s">
        <v>122</v>
      </c>
      <c r="E12" s="32">
        <v>2462815.76</v>
      </c>
      <c r="F12" s="39">
        <v>38</v>
      </c>
    </row>
    <row r="13" spans="1:6" s="28" customFormat="1" ht="35.25" customHeight="1">
      <c r="A13" s="38" t="s">
        <v>36</v>
      </c>
      <c r="B13" s="30" t="s">
        <v>140</v>
      </c>
      <c r="C13" s="31" t="s">
        <v>111</v>
      </c>
      <c r="D13" s="31" t="s">
        <v>95</v>
      </c>
      <c r="E13" s="32">
        <v>2630102</v>
      </c>
      <c r="F13" s="39">
        <v>41.5</v>
      </c>
    </row>
    <row r="14" spans="1:6" s="28" customFormat="1" ht="35.25" customHeight="1" thickBot="1">
      <c r="A14" s="40" t="s">
        <v>37</v>
      </c>
      <c r="B14" s="41" t="s">
        <v>118</v>
      </c>
      <c r="C14" s="42" t="s">
        <v>111</v>
      </c>
      <c r="D14" s="42" t="s">
        <v>112</v>
      </c>
      <c r="E14" s="43">
        <v>2327224.32</v>
      </c>
      <c r="F14" s="44">
        <v>41</v>
      </c>
    </row>
    <row r="15" spans="4:6" ht="18.75" customHeight="1" thickBot="1">
      <c r="D15" s="97" t="s">
        <v>157</v>
      </c>
      <c r="E15" s="98"/>
      <c r="F15" s="45">
        <f>SUM(E3:E14)</f>
        <v>33261272.83</v>
      </c>
    </row>
    <row r="16" spans="4:6" ht="18.75" customHeight="1" thickBot="1">
      <c r="D16" s="99" t="s">
        <v>156</v>
      </c>
      <c r="E16" s="100"/>
      <c r="F16" s="46">
        <v>12</v>
      </c>
    </row>
  </sheetData>
  <mergeCells count="3">
    <mergeCell ref="D16:E16"/>
    <mergeCell ref="A1:F1"/>
    <mergeCell ref="D15:E1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5"/>
  <dimension ref="A1:FP14"/>
  <sheetViews>
    <sheetView workbookViewId="0" topLeftCell="A1">
      <selection activeCell="AH13" sqref="AH13"/>
    </sheetView>
  </sheetViews>
  <sheetFormatPr defaultColWidth="9.140625" defaultRowHeight="12.75"/>
  <cols>
    <col min="1" max="1" width="8.57421875" style="0" customWidth="1"/>
    <col min="2" max="3" width="0" style="0" hidden="1" customWidth="1"/>
    <col min="4" max="4" width="25.28125" style="0" customWidth="1"/>
    <col min="5" max="5" width="26.00390625" style="0" customWidth="1"/>
    <col min="6" max="6" width="61.00390625" style="0" customWidth="1"/>
    <col min="7" max="7" width="25.00390625" style="0" hidden="1" customWidth="1"/>
    <col min="8" max="8" width="14.28125" style="0" hidden="1" customWidth="1"/>
    <col min="9" max="9" width="12.00390625" style="0" hidden="1" customWidth="1"/>
    <col min="10" max="10" width="10.57421875" style="0" hidden="1" customWidth="1"/>
    <col min="11" max="11" width="12.00390625" style="0" hidden="1" customWidth="1"/>
    <col min="12" max="12" width="9.57421875" style="0" hidden="1" customWidth="1"/>
    <col min="13" max="13" width="10.7109375" style="0" hidden="1" customWidth="1"/>
    <col min="14" max="14" width="10.140625" style="0" hidden="1" customWidth="1"/>
    <col min="15" max="16" width="0" style="0" hidden="1" customWidth="1"/>
    <col min="17" max="17" width="9.8515625" style="0" hidden="1" customWidth="1"/>
    <col min="18" max="19" width="10.57421875" style="0" hidden="1" customWidth="1"/>
    <col min="20" max="21" width="0" style="0" hidden="1" customWidth="1"/>
    <col min="22" max="22" width="16.00390625" style="0" customWidth="1"/>
    <col min="23" max="23" width="0" style="0" hidden="1" customWidth="1"/>
    <col min="24" max="24" width="11.140625" style="0" hidden="1" customWidth="1"/>
    <col min="25" max="25" width="17.28125" style="0" hidden="1" customWidth="1"/>
    <col min="26" max="26" width="15.57421875" style="0" hidden="1" customWidth="1"/>
    <col min="27" max="27" width="18.28125" style="0" hidden="1" customWidth="1"/>
    <col min="28" max="28" width="15.57421875" style="0" hidden="1" customWidth="1"/>
    <col min="29" max="29" width="15.28125" style="0" hidden="1" customWidth="1"/>
    <col min="30" max="31" width="15.57421875" style="0" hidden="1" customWidth="1"/>
    <col min="32" max="32" width="16.00390625" style="0" hidden="1" customWidth="1"/>
    <col min="33" max="33" width="15.57421875" style="0" hidden="1" customWidth="1"/>
    <col min="34" max="34" width="18.8515625" style="0" customWidth="1"/>
    <col min="35" max="35" width="19.28125" style="0" customWidth="1"/>
  </cols>
  <sheetData>
    <row r="1" spans="1:35" ht="23.25" customHeight="1" thickBot="1">
      <c r="A1" s="101" t="s">
        <v>171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</row>
    <row r="2" spans="1:172" ht="52.5" customHeight="1" thickBot="1">
      <c r="A2" s="49" t="s">
        <v>164</v>
      </c>
      <c r="B2" s="47"/>
      <c r="C2" s="47"/>
      <c r="D2" s="47" t="s">
        <v>3</v>
      </c>
      <c r="E2" s="47" t="s">
        <v>1</v>
      </c>
      <c r="F2" s="47" t="s">
        <v>2</v>
      </c>
      <c r="G2" s="47"/>
      <c r="H2" s="85"/>
      <c r="I2" s="85"/>
      <c r="J2" s="86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 t="s">
        <v>165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 t="s">
        <v>149</v>
      </c>
      <c r="AI2" s="48" t="s">
        <v>163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</row>
    <row r="3" spans="1:35" ht="46.5" customHeight="1">
      <c r="A3" s="57" t="s">
        <v>17</v>
      </c>
      <c r="B3" s="58">
        <v>40787</v>
      </c>
      <c r="C3" s="59" t="s">
        <v>38</v>
      </c>
      <c r="D3" s="59" t="s">
        <v>82</v>
      </c>
      <c r="E3" s="60" t="s">
        <v>65</v>
      </c>
      <c r="F3" s="60" t="s">
        <v>131</v>
      </c>
      <c r="G3" s="60" t="s">
        <v>81</v>
      </c>
      <c r="H3" s="61">
        <v>0</v>
      </c>
      <c r="I3" s="61">
        <v>0</v>
      </c>
      <c r="J3" s="62">
        <v>40788</v>
      </c>
      <c r="K3" s="58" t="s">
        <v>47</v>
      </c>
      <c r="L3" s="58" t="s">
        <v>48</v>
      </c>
      <c r="M3" s="58">
        <v>40791</v>
      </c>
      <c r="N3" s="63" t="s">
        <v>47</v>
      </c>
      <c r="O3" s="63" t="s">
        <v>48</v>
      </c>
      <c r="P3" s="63" t="s">
        <v>48</v>
      </c>
      <c r="Q3" s="63" t="s">
        <v>109</v>
      </c>
      <c r="R3" s="58">
        <v>40802</v>
      </c>
      <c r="S3" s="58">
        <v>40802</v>
      </c>
      <c r="T3" s="61">
        <v>79</v>
      </c>
      <c r="U3" s="61">
        <v>91</v>
      </c>
      <c r="V3" s="61">
        <v>85</v>
      </c>
      <c r="W3" s="64" t="s">
        <v>48</v>
      </c>
      <c r="X3" s="58">
        <v>40877</v>
      </c>
      <c r="Y3" s="61">
        <v>0</v>
      </c>
      <c r="Z3" s="61">
        <v>2100145.12</v>
      </c>
      <c r="AA3" s="61">
        <v>218205.6</v>
      </c>
      <c r="AB3" s="61">
        <v>1682939.52</v>
      </c>
      <c r="AC3" s="61" t="s">
        <v>109</v>
      </c>
      <c r="AD3" s="61" t="s">
        <v>109</v>
      </c>
      <c r="AE3" s="61" t="s">
        <v>48</v>
      </c>
      <c r="AF3" s="61" t="s">
        <v>143</v>
      </c>
      <c r="AG3" s="61" t="s">
        <v>144</v>
      </c>
      <c r="AH3" s="61">
        <v>2100145.12</v>
      </c>
      <c r="AI3" s="65">
        <v>0</v>
      </c>
    </row>
    <row r="4" spans="1:35" ht="46.5" customHeight="1">
      <c r="A4" s="66" t="s">
        <v>26</v>
      </c>
      <c r="B4" s="51">
        <v>40788</v>
      </c>
      <c r="C4" s="52" t="s">
        <v>38</v>
      </c>
      <c r="D4" s="52" t="s">
        <v>138</v>
      </c>
      <c r="E4" s="53" t="s">
        <v>136</v>
      </c>
      <c r="F4" s="53" t="s">
        <v>137</v>
      </c>
      <c r="G4" s="53" t="s">
        <v>139</v>
      </c>
      <c r="H4" s="54">
        <v>0</v>
      </c>
      <c r="I4" s="54">
        <v>0</v>
      </c>
      <c r="J4" s="55">
        <v>40791</v>
      </c>
      <c r="K4" s="51" t="s">
        <v>47</v>
      </c>
      <c r="L4" s="51" t="s">
        <v>48</v>
      </c>
      <c r="M4" s="51">
        <v>40792</v>
      </c>
      <c r="N4" s="50" t="s">
        <v>47</v>
      </c>
      <c r="O4" s="50" t="s">
        <v>48</v>
      </c>
      <c r="P4" s="50" t="s">
        <v>48</v>
      </c>
      <c r="Q4" s="50" t="s">
        <v>109</v>
      </c>
      <c r="R4" s="51">
        <v>40800</v>
      </c>
      <c r="S4" s="51">
        <v>40801</v>
      </c>
      <c r="T4" s="54">
        <v>90</v>
      </c>
      <c r="U4" s="54">
        <v>73</v>
      </c>
      <c r="V4" s="54">
        <v>81.5</v>
      </c>
      <c r="W4" s="56" t="s">
        <v>48</v>
      </c>
      <c r="X4" s="51">
        <v>40872</v>
      </c>
      <c r="Y4" s="54">
        <v>28320</v>
      </c>
      <c r="Z4" s="54">
        <v>4271170.01</v>
      </c>
      <c r="AA4" s="54">
        <v>0</v>
      </c>
      <c r="AB4" s="54">
        <v>4299490.01</v>
      </c>
      <c r="AC4" s="54" t="s">
        <v>109</v>
      </c>
      <c r="AD4" s="54" t="s">
        <v>109</v>
      </c>
      <c r="AE4" s="54" t="s">
        <v>47</v>
      </c>
      <c r="AF4" s="56" t="s">
        <v>47</v>
      </c>
      <c r="AG4" s="56" t="s">
        <v>47</v>
      </c>
      <c r="AH4" s="54">
        <v>4299490.01</v>
      </c>
      <c r="AI4" s="67">
        <v>0</v>
      </c>
    </row>
    <row r="5" spans="1:35" ht="35.25" customHeight="1">
      <c r="A5" s="66" t="s">
        <v>10</v>
      </c>
      <c r="B5" s="51">
        <v>40785</v>
      </c>
      <c r="C5" s="52" t="s">
        <v>38</v>
      </c>
      <c r="D5" s="52" t="s">
        <v>57</v>
      </c>
      <c r="E5" s="53" t="s">
        <v>54</v>
      </c>
      <c r="F5" s="53" t="s">
        <v>55</v>
      </c>
      <c r="G5" s="53" t="s">
        <v>56</v>
      </c>
      <c r="H5" s="54">
        <v>0</v>
      </c>
      <c r="I5" s="54">
        <v>0</v>
      </c>
      <c r="J5" s="55">
        <v>40785</v>
      </c>
      <c r="K5" s="51" t="s">
        <v>47</v>
      </c>
      <c r="L5" s="51" t="s">
        <v>48</v>
      </c>
      <c r="M5" s="51">
        <v>40781</v>
      </c>
      <c r="N5" s="50" t="s">
        <v>47</v>
      </c>
      <c r="O5" s="50" t="s">
        <v>48</v>
      </c>
      <c r="P5" s="50" t="s">
        <v>48</v>
      </c>
      <c r="Q5" s="50" t="s">
        <v>109</v>
      </c>
      <c r="R5" s="51">
        <v>40799</v>
      </c>
      <c r="S5" s="51">
        <v>40799</v>
      </c>
      <c r="T5" s="54">
        <v>76</v>
      </c>
      <c r="U5" s="54">
        <v>83</v>
      </c>
      <c r="V5" s="54">
        <v>79.5</v>
      </c>
      <c r="W5" s="56" t="s">
        <v>48</v>
      </c>
      <c r="X5" s="51">
        <v>40875</v>
      </c>
      <c r="Y5" s="54">
        <v>0</v>
      </c>
      <c r="Z5" s="54">
        <v>1950923.5</v>
      </c>
      <c r="AA5" s="54">
        <v>0</v>
      </c>
      <c r="AB5" s="54">
        <v>1950923.5</v>
      </c>
      <c r="AC5" s="54" t="s">
        <v>109</v>
      </c>
      <c r="AD5" s="54" t="s">
        <v>109</v>
      </c>
      <c r="AE5" s="54" t="s">
        <v>47</v>
      </c>
      <c r="AF5" s="56" t="s">
        <v>47</v>
      </c>
      <c r="AG5" s="56" t="s">
        <v>47</v>
      </c>
      <c r="AH5" s="54">
        <v>1950923.5</v>
      </c>
      <c r="AI5" s="67">
        <v>0</v>
      </c>
    </row>
    <row r="6" spans="1:35" ht="35.25" customHeight="1">
      <c r="A6" s="66" t="s">
        <v>22</v>
      </c>
      <c r="B6" s="51">
        <v>40788</v>
      </c>
      <c r="C6" s="52" t="s">
        <v>38</v>
      </c>
      <c r="D6" s="52" t="s">
        <v>121</v>
      </c>
      <c r="E6" s="53" t="s">
        <v>79</v>
      </c>
      <c r="F6" s="53" t="s">
        <v>85</v>
      </c>
      <c r="G6" s="53" t="s">
        <v>120</v>
      </c>
      <c r="H6" s="54">
        <v>0</v>
      </c>
      <c r="I6" s="54">
        <v>0</v>
      </c>
      <c r="J6" s="55">
        <v>40792</v>
      </c>
      <c r="K6" s="51" t="s">
        <v>47</v>
      </c>
      <c r="L6" s="51" t="s">
        <v>48</v>
      </c>
      <c r="M6" s="51">
        <v>40793</v>
      </c>
      <c r="N6" s="50" t="s">
        <v>48</v>
      </c>
      <c r="O6" s="50" t="s">
        <v>48</v>
      </c>
      <c r="P6" s="50" t="s">
        <v>48</v>
      </c>
      <c r="Q6" s="50" t="s">
        <v>109</v>
      </c>
      <c r="R6" s="51">
        <v>40812</v>
      </c>
      <c r="S6" s="51">
        <v>40813</v>
      </c>
      <c r="T6" s="54">
        <v>69</v>
      </c>
      <c r="U6" s="54">
        <v>80</v>
      </c>
      <c r="V6" s="54">
        <v>74.5</v>
      </c>
      <c r="W6" s="56" t="s">
        <v>48</v>
      </c>
      <c r="X6" s="51">
        <v>40875</v>
      </c>
      <c r="Y6" s="54">
        <v>0</v>
      </c>
      <c r="Z6" s="54">
        <v>2349634.88</v>
      </c>
      <c r="AA6" s="54">
        <v>0</v>
      </c>
      <c r="AB6" s="54">
        <v>2349634.88</v>
      </c>
      <c r="AC6" s="54" t="s">
        <v>109</v>
      </c>
      <c r="AD6" s="54" t="s">
        <v>109</v>
      </c>
      <c r="AE6" s="54" t="s">
        <v>47</v>
      </c>
      <c r="AF6" s="56" t="s">
        <v>47</v>
      </c>
      <c r="AG6" s="56" t="s">
        <v>47</v>
      </c>
      <c r="AH6" s="54">
        <v>2349634.88</v>
      </c>
      <c r="AI6" s="67">
        <v>0</v>
      </c>
    </row>
    <row r="7" spans="1:35" ht="35.25" customHeight="1">
      <c r="A7" s="66" t="s">
        <v>27</v>
      </c>
      <c r="B7" s="51">
        <v>40788</v>
      </c>
      <c r="C7" s="52" t="s">
        <v>38</v>
      </c>
      <c r="D7" s="52" t="s">
        <v>108</v>
      </c>
      <c r="E7" s="53" t="s">
        <v>105</v>
      </c>
      <c r="F7" s="53" t="s">
        <v>106</v>
      </c>
      <c r="G7" s="53" t="s">
        <v>107</v>
      </c>
      <c r="H7" s="54">
        <v>0</v>
      </c>
      <c r="I7" s="54">
        <v>0</v>
      </c>
      <c r="J7" s="55">
        <v>40791</v>
      </c>
      <c r="K7" s="51" t="s">
        <v>47</v>
      </c>
      <c r="L7" s="51" t="s">
        <v>48</v>
      </c>
      <c r="M7" s="51">
        <v>40792</v>
      </c>
      <c r="N7" s="50" t="s">
        <v>47</v>
      </c>
      <c r="O7" s="50" t="s">
        <v>48</v>
      </c>
      <c r="P7" s="50" t="s">
        <v>48</v>
      </c>
      <c r="Q7" s="50" t="s">
        <v>109</v>
      </c>
      <c r="R7" s="51">
        <v>40805</v>
      </c>
      <c r="S7" s="51">
        <v>40805</v>
      </c>
      <c r="T7" s="54">
        <v>70</v>
      </c>
      <c r="U7" s="54">
        <v>75</v>
      </c>
      <c r="V7" s="54">
        <v>72.5</v>
      </c>
      <c r="W7" s="56" t="s">
        <v>48</v>
      </c>
      <c r="X7" s="51">
        <v>40876</v>
      </c>
      <c r="Y7" s="54">
        <v>321644.9</v>
      </c>
      <c r="Z7" s="54">
        <v>2416210.03</v>
      </c>
      <c r="AA7" s="54">
        <v>0</v>
      </c>
      <c r="AB7" s="54">
        <v>2737854.93</v>
      </c>
      <c r="AC7" s="54" t="s">
        <v>109</v>
      </c>
      <c r="AD7" s="54" t="s">
        <v>109</v>
      </c>
      <c r="AE7" s="54" t="s">
        <v>47</v>
      </c>
      <c r="AF7" s="56" t="s">
        <v>47</v>
      </c>
      <c r="AG7" s="56" t="s">
        <v>47</v>
      </c>
      <c r="AH7" s="54">
        <v>2737854.93</v>
      </c>
      <c r="AI7" s="67">
        <v>0</v>
      </c>
    </row>
    <row r="8" spans="1:35" ht="35.25" customHeight="1" thickBot="1">
      <c r="A8" s="68" t="s">
        <v>30</v>
      </c>
      <c r="B8" s="69">
        <v>40788</v>
      </c>
      <c r="C8" s="70" t="s">
        <v>38</v>
      </c>
      <c r="D8" s="70" t="s">
        <v>104</v>
      </c>
      <c r="E8" s="71" t="s">
        <v>101</v>
      </c>
      <c r="F8" s="71" t="s">
        <v>102</v>
      </c>
      <c r="G8" s="71" t="s">
        <v>103</v>
      </c>
      <c r="H8" s="72">
        <v>0</v>
      </c>
      <c r="I8" s="72">
        <v>0</v>
      </c>
      <c r="J8" s="73">
        <v>40788</v>
      </c>
      <c r="K8" s="69" t="s">
        <v>47</v>
      </c>
      <c r="L8" s="69" t="s">
        <v>48</v>
      </c>
      <c r="M8" s="69">
        <v>40792</v>
      </c>
      <c r="N8" s="74" t="s">
        <v>47</v>
      </c>
      <c r="O8" s="74" t="s">
        <v>48</v>
      </c>
      <c r="P8" s="74" t="s">
        <v>48</v>
      </c>
      <c r="Q8" s="74" t="s">
        <v>109</v>
      </c>
      <c r="R8" s="69">
        <v>40805</v>
      </c>
      <c r="S8" s="69">
        <v>40806</v>
      </c>
      <c r="T8" s="72">
        <v>65</v>
      </c>
      <c r="U8" s="72">
        <v>79</v>
      </c>
      <c r="V8" s="72">
        <v>72</v>
      </c>
      <c r="W8" s="75" t="s">
        <v>48</v>
      </c>
      <c r="X8" s="69">
        <v>40875</v>
      </c>
      <c r="Y8" s="72">
        <v>2693706.95</v>
      </c>
      <c r="Z8" s="72">
        <v>1700146.95</v>
      </c>
      <c r="AA8" s="72">
        <v>0</v>
      </c>
      <c r="AB8" s="72">
        <v>4393853.9</v>
      </c>
      <c r="AC8" s="72" t="s">
        <v>109</v>
      </c>
      <c r="AD8" s="72" t="s">
        <v>109</v>
      </c>
      <c r="AE8" s="72" t="s">
        <v>47</v>
      </c>
      <c r="AF8" s="75" t="s">
        <v>47</v>
      </c>
      <c r="AG8" s="75" t="s">
        <v>47</v>
      </c>
      <c r="AH8" s="72">
        <v>4393853.9</v>
      </c>
      <c r="AI8" s="76">
        <v>0</v>
      </c>
    </row>
    <row r="9" spans="22:35" ht="53.25" customHeight="1" thickBot="1">
      <c r="V9" s="104" t="s">
        <v>166</v>
      </c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  <c r="AI9" s="77">
        <f>SUM(AH3:AH8)</f>
        <v>17831902.34</v>
      </c>
    </row>
    <row r="10" spans="22:35" ht="39.75" customHeight="1" thickBot="1">
      <c r="V10" s="107" t="s">
        <v>156</v>
      </c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9"/>
      <c r="AI10" s="46">
        <v>6</v>
      </c>
    </row>
    <row r="12" spans="1:6" ht="12" customHeight="1">
      <c r="A12" s="3"/>
      <c r="B12" s="3"/>
      <c r="C12" s="3"/>
      <c r="D12" s="3"/>
      <c r="E12" s="3"/>
      <c r="F12" s="3"/>
    </row>
    <row r="13" spans="1:6" ht="27.75" customHeight="1">
      <c r="A13" s="92"/>
      <c r="B13" s="91"/>
      <c r="C13" s="82"/>
      <c r="D13" s="102" t="s">
        <v>172</v>
      </c>
      <c r="E13" s="103"/>
      <c r="F13" s="103"/>
    </row>
    <row r="14" ht="12.75">
      <c r="F14" s="6"/>
    </row>
  </sheetData>
  <mergeCells count="4">
    <mergeCell ref="D13:F13"/>
    <mergeCell ref="V9:AH9"/>
    <mergeCell ref="V10:AH10"/>
    <mergeCell ref="A1:A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>
    <tabColor indexed="10"/>
  </sheetPr>
  <dimension ref="A1:FQ15"/>
  <sheetViews>
    <sheetView tabSelected="1" workbookViewId="0" topLeftCell="A1">
      <selection activeCell="D15" sqref="D15:F15"/>
    </sheetView>
  </sheetViews>
  <sheetFormatPr defaultColWidth="9.140625" defaultRowHeight="12.75"/>
  <cols>
    <col min="1" max="1" width="8.7109375" style="0" customWidth="1"/>
    <col min="2" max="2" width="0" style="0" hidden="1" customWidth="1"/>
    <col min="3" max="3" width="9.140625" style="0" hidden="1" customWidth="1"/>
    <col min="4" max="4" width="25.8515625" style="0" customWidth="1"/>
    <col min="5" max="5" width="28.421875" style="0" customWidth="1"/>
    <col min="6" max="6" width="46.57421875" style="0" customWidth="1"/>
    <col min="7" max="7" width="13.57421875" style="0" customWidth="1"/>
    <col min="8" max="8" width="17.421875" style="0" customWidth="1"/>
    <col min="9" max="9" width="14.28125" style="0" hidden="1" customWidth="1"/>
    <col min="10" max="10" width="12.00390625" style="0" hidden="1" customWidth="1"/>
    <col min="11" max="11" width="10.57421875" style="0" hidden="1" customWidth="1"/>
    <col min="12" max="12" width="12.00390625" style="0" hidden="1" customWidth="1"/>
    <col min="13" max="13" width="9.57421875" style="0" hidden="1" customWidth="1"/>
    <col min="14" max="14" width="10.7109375" style="0" hidden="1" customWidth="1"/>
    <col min="15" max="15" width="10.140625" style="0" hidden="1" customWidth="1"/>
    <col min="16" max="17" width="9.140625" style="0" hidden="1" customWidth="1"/>
    <col min="18" max="18" width="9.8515625" style="0" hidden="1" customWidth="1"/>
    <col min="19" max="20" width="10.57421875" style="0" hidden="1" customWidth="1"/>
    <col min="21" max="23" width="9.140625" style="0" hidden="1" customWidth="1"/>
    <col min="24" max="24" width="0" style="0" hidden="1" customWidth="1"/>
    <col min="25" max="25" width="11.140625" style="0" hidden="1" customWidth="1"/>
    <col min="26" max="26" width="17.28125" style="0" hidden="1" customWidth="1"/>
    <col min="27" max="27" width="15.57421875" style="0" hidden="1" customWidth="1"/>
    <col min="28" max="28" width="18.28125" style="0" hidden="1" customWidth="1"/>
    <col min="29" max="29" width="15.57421875" style="0" hidden="1" customWidth="1"/>
    <col min="30" max="30" width="15.28125" style="0" hidden="1" customWidth="1"/>
    <col min="31" max="32" width="15.57421875" style="0" hidden="1" customWidth="1"/>
    <col min="33" max="33" width="16.00390625" style="0" hidden="1" customWidth="1"/>
    <col min="34" max="34" width="15.57421875" style="0" hidden="1" customWidth="1"/>
    <col min="35" max="35" width="19.00390625" style="0" customWidth="1"/>
    <col min="36" max="36" width="16.421875" style="0" customWidth="1"/>
  </cols>
  <sheetData>
    <row r="1" spans="1:36" ht="27" customHeight="1" thickBot="1">
      <c r="A1" s="116" t="s">
        <v>174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173" ht="58.5" customHeight="1" thickBot="1">
      <c r="A2" s="49" t="s">
        <v>168</v>
      </c>
      <c r="B2" s="87"/>
      <c r="C2" s="87"/>
      <c r="D2" s="47" t="s">
        <v>3</v>
      </c>
      <c r="E2" s="47" t="s">
        <v>1</v>
      </c>
      <c r="F2" s="47" t="s">
        <v>2</v>
      </c>
      <c r="G2" s="47" t="s">
        <v>165</v>
      </c>
      <c r="H2" s="47" t="s">
        <v>149</v>
      </c>
      <c r="I2" s="85"/>
      <c r="J2" s="8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85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 t="s">
        <v>167</v>
      </c>
      <c r="AJ2" s="48" t="s">
        <v>145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</row>
    <row r="3" spans="1:36" ht="33.75" customHeight="1">
      <c r="A3" s="80" t="s">
        <v>23</v>
      </c>
      <c r="B3" s="58">
        <v>40788</v>
      </c>
      <c r="C3" s="59" t="s">
        <v>38</v>
      </c>
      <c r="D3" s="59" t="s">
        <v>132</v>
      </c>
      <c r="E3" s="60" t="s">
        <v>84</v>
      </c>
      <c r="F3" s="60" t="s">
        <v>86</v>
      </c>
      <c r="G3" s="61">
        <v>89.5</v>
      </c>
      <c r="H3" s="61">
        <v>1104436.34</v>
      </c>
      <c r="I3" s="61">
        <v>0</v>
      </c>
      <c r="J3" s="61">
        <v>0</v>
      </c>
      <c r="K3" s="81">
        <v>40793</v>
      </c>
      <c r="L3" s="58" t="s">
        <v>47</v>
      </c>
      <c r="M3" s="58" t="s">
        <v>48</v>
      </c>
      <c r="N3" s="58">
        <v>40795</v>
      </c>
      <c r="O3" s="63" t="s">
        <v>47</v>
      </c>
      <c r="P3" s="63" t="s">
        <v>48</v>
      </c>
      <c r="Q3" s="63" t="s">
        <v>48</v>
      </c>
      <c r="R3" s="63" t="s">
        <v>109</v>
      </c>
      <c r="S3" s="58">
        <v>40807</v>
      </c>
      <c r="T3" s="58">
        <v>40808</v>
      </c>
      <c r="U3" s="61">
        <v>95</v>
      </c>
      <c r="V3" s="61">
        <v>84</v>
      </c>
      <c r="W3" s="61" t="s">
        <v>109</v>
      </c>
      <c r="X3" s="64" t="s">
        <v>48</v>
      </c>
      <c r="Y3" s="58">
        <v>40870</v>
      </c>
      <c r="Z3" s="61">
        <v>0</v>
      </c>
      <c r="AA3" s="61">
        <v>1104436.34</v>
      </c>
      <c r="AB3" s="61">
        <v>0</v>
      </c>
      <c r="AC3" s="61">
        <v>1104436.34</v>
      </c>
      <c r="AD3" s="61" t="s">
        <v>109</v>
      </c>
      <c r="AE3" s="61" t="s">
        <v>109</v>
      </c>
      <c r="AF3" s="61" t="s">
        <v>47</v>
      </c>
      <c r="AG3" s="64" t="s">
        <v>47</v>
      </c>
      <c r="AH3" s="64" t="s">
        <v>47</v>
      </c>
      <c r="AI3" s="61">
        <v>80948</v>
      </c>
      <c r="AJ3" s="65">
        <v>1023488.34</v>
      </c>
    </row>
    <row r="4" spans="1:36" ht="33.75" customHeight="1">
      <c r="A4" s="78" t="s">
        <v>11</v>
      </c>
      <c r="B4" s="51">
        <v>40786</v>
      </c>
      <c r="C4" s="52" t="s">
        <v>38</v>
      </c>
      <c r="D4" s="52" t="s">
        <v>75</v>
      </c>
      <c r="E4" s="53" t="s">
        <v>58</v>
      </c>
      <c r="F4" s="53" t="s">
        <v>76</v>
      </c>
      <c r="G4" s="54">
        <v>88</v>
      </c>
      <c r="H4" s="54">
        <v>4490116.18</v>
      </c>
      <c r="I4" s="54">
        <v>0</v>
      </c>
      <c r="J4" s="54">
        <v>0</v>
      </c>
      <c r="K4" s="55">
        <v>40788</v>
      </c>
      <c r="L4" s="51" t="s">
        <v>47</v>
      </c>
      <c r="M4" s="51" t="s">
        <v>48</v>
      </c>
      <c r="N4" s="51">
        <v>40788</v>
      </c>
      <c r="O4" s="50" t="s">
        <v>47</v>
      </c>
      <c r="P4" s="50" t="s">
        <v>48</v>
      </c>
      <c r="Q4" s="50" t="s">
        <v>48</v>
      </c>
      <c r="R4" s="50" t="s">
        <v>109</v>
      </c>
      <c r="S4" s="51">
        <v>40809</v>
      </c>
      <c r="T4" s="51">
        <v>40809</v>
      </c>
      <c r="U4" s="54">
        <v>79</v>
      </c>
      <c r="V4" s="54">
        <v>81</v>
      </c>
      <c r="W4" s="54" t="s">
        <v>109</v>
      </c>
      <c r="X4" s="56" t="s">
        <v>48</v>
      </c>
      <c r="Y4" s="51">
        <v>40875</v>
      </c>
      <c r="Z4" s="54">
        <v>0</v>
      </c>
      <c r="AA4" s="54">
        <v>4490116.18</v>
      </c>
      <c r="AB4" s="54">
        <v>659367.53</v>
      </c>
      <c r="AC4" s="54">
        <v>3830748.65</v>
      </c>
      <c r="AD4" s="54" t="s">
        <v>109</v>
      </c>
      <c r="AE4" s="54" t="s">
        <v>109</v>
      </c>
      <c r="AF4" s="54" t="s">
        <v>47</v>
      </c>
      <c r="AG4" s="56" t="s">
        <v>47</v>
      </c>
      <c r="AH4" s="56" t="s">
        <v>47</v>
      </c>
      <c r="AI4" s="54">
        <v>0</v>
      </c>
      <c r="AJ4" s="67">
        <v>4490116.18</v>
      </c>
    </row>
    <row r="5" spans="1:36" ht="33.75" customHeight="1">
      <c r="A5" s="78" t="s">
        <v>15</v>
      </c>
      <c r="B5" s="51">
        <v>40786</v>
      </c>
      <c r="C5" s="52" t="s">
        <v>38</v>
      </c>
      <c r="D5" s="52" t="s">
        <v>115</v>
      </c>
      <c r="E5" s="53" t="s">
        <v>62</v>
      </c>
      <c r="F5" s="53" t="s">
        <v>63</v>
      </c>
      <c r="G5" s="54">
        <v>85.8</v>
      </c>
      <c r="H5" s="54">
        <v>3972188.45</v>
      </c>
      <c r="I5" s="54">
        <v>0</v>
      </c>
      <c r="J5" s="54">
        <v>0</v>
      </c>
      <c r="K5" s="55">
        <v>40791</v>
      </c>
      <c r="L5" s="51" t="s">
        <v>47</v>
      </c>
      <c r="M5" s="51" t="s">
        <v>48</v>
      </c>
      <c r="N5" s="51"/>
      <c r="O5" s="50" t="s">
        <v>47</v>
      </c>
      <c r="P5" s="50" t="s">
        <v>48</v>
      </c>
      <c r="Q5" s="50" t="s">
        <v>48</v>
      </c>
      <c r="R5" s="50" t="s">
        <v>109</v>
      </c>
      <c r="S5" s="51">
        <v>40820</v>
      </c>
      <c r="T5" s="51">
        <v>40821</v>
      </c>
      <c r="U5" s="54">
        <v>78</v>
      </c>
      <c r="V5" s="54">
        <v>78</v>
      </c>
      <c r="W5" s="54">
        <v>0</v>
      </c>
      <c r="X5" s="56" t="s">
        <v>48</v>
      </c>
      <c r="Y5" s="51">
        <v>40875</v>
      </c>
      <c r="Z5" s="54">
        <v>764533.44</v>
      </c>
      <c r="AA5" s="54">
        <v>3207655.01</v>
      </c>
      <c r="AB5" s="54">
        <v>0</v>
      </c>
      <c r="AC5" s="54">
        <v>3972188.45</v>
      </c>
      <c r="AD5" s="54" t="s">
        <v>109</v>
      </c>
      <c r="AE5" s="54" t="s">
        <v>109</v>
      </c>
      <c r="AF5" s="54" t="s">
        <v>47</v>
      </c>
      <c r="AG5" s="56" t="s">
        <v>47</v>
      </c>
      <c r="AH5" s="56" t="s">
        <v>47</v>
      </c>
      <c r="AI5" s="54">
        <v>0</v>
      </c>
      <c r="AJ5" s="67">
        <v>3972188.45</v>
      </c>
    </row>
    <row r="6" spans="1:36" ht="33.75" customHeight="1">
      <c r="A6" s="78" t="s">
        <v>29</v>
      </c>
      <c r="B6" s="51">
        <v>40788</v>
      </c>
      <c r="C6" s="52" t="s">
        <v>38</v>
      </c>
      <c r="D6" s="52" t="s">
        <v>126</v>
      </c>
      <c r="E6" s="53" t="s">
        <v>89</v>
      </c>
      <c r="F6" s="53" t="s">
        <v>125</v>
      </c>
      <c r="G6" s="54">
        <v>85.25</v>
      </c>
      <c r="H6" s="54">
        <v>4103055.41</v>
      </c>
      <c r="I6" s="54">
        <v>0</v>
      </c>
      <c r="J6" s="54">
        <v>0</v>
      </c>
      <c r="K6" s="55">
        <v>40791</v>
      </c>
      <c r="L6" s="51" t="s">
        <v>47</v>
      </c>
      <c r="M6" s="51" t="s">
        <v>48</v>
      </c>
      <c r="N6" s="51">
        <v>40798</v>
      </c>
      <c r="O6" s="50" t="s">
        <v>47</v>
      </c>
      <c r="P6" s="50" t="s">
        <v>48</v>
      </c>
      <c r="Q6" s="50" t="s">
        <v>48</v>
      </c>
      <c r="R6" s="50" t="s">
        <v>109</v>
      </c>
      <c r="S6" s="51">
        <v>40812</v>
      </c>
      <c r="T6" s="51">
        <v>40810</v>
      </c>
      <c r="U6" s="54">
        <v>76</v>
      </c>
      <c r="V6" s="54">
        <v>79</v>
      </c>
      <c r="W6" s="54">
        <v>0</v>
      </c>
      <c r="X6" s="56" t="s">
        <v>48</v>
      </c>
      <c r="Y6" s="51">
        <v>40877</v>
      </c>
      <c r="Z6" s="54">
        <v>31152</v>
      </c>
      <c r="AA6" s="54">
        <v>4071903.41</v>
      </c>
      <c r="AB6" s="54">
        <v>88800.19</v>
      </c>
      <c r="AC6" s="54">
        <v>4014255.22</v>
      </c>
      <c r="AD6" s="54" t="s">
        <v>109</v>
      </c>
      <c r="AE6" s="54" t="s">
        <v>109</v>
      </c>
      <c r="AF6" s="54" t="s">
        <v>47</v>
      </c>
      <c r="AG6" s="56" t="s">
        <v>47</v>
      </c>
      <c r="AH6" s="56" t="s">
        <v>47</v>
      </c>
      <c r="AI6" s="54">
        <v>942648.19</v>
      </c>
      <c r="AJ6" s="67">
        <v>3160407.22</v>
      </c>
    </row>
    <row r="7" spans="1:36" ht="33.75" customHeight="1">
      <c r="A7" s="78" t="s">
        <v>21</v>
      </c>
      <c r="B7" s="51">
        <v>40788</v>
      </c>
      <c r="C7" s="52" t="s">
        <v>38</v>
      </c>
      <c r="D7" s="52" t="s">
        <v>80</v>
      </c>
      <c r="E7" s="53" t="s">
        <v>77</v>
      </c>
      <c r="F7" s="53" t="s">
        <v>78</v>
      </c>
      <c r="G7" s="54">
        <v>83.5</v>
      </c>
      <c r="H7" s="54">
        <v>2998002.4</v>
      </c>
      <c r="I7" s="54">
        <v>0</v>
      </c>
      <c r="J7" s="54">
        <v>0</v>
      </c>
      <c r="K7" s="55">
        <v>40788</v>
      </c>
      <c r="L7" s="51" t="s">
        <v>47</v>
      </c>
      <c r="M7" s="51" t="s">
        <v>48</v>
      </c>
      <c r="N7" s="51">
        <v>40792</v>
      </c>
      <c r="O7" s="50" t="s">
        <v>47</v>
      </c>
      <c r="P7" s="50" t="s">
        <v>48</v>
      </c>
      <c r="Q7" s="50" t="s">
        <v>48</v>
      </c>
      <c r="R7" s="50" t="s">
        <v>109</v>
      </c>
      <c r="S7" s="51">
        <v>40812</v>
      </c>
      <c r="T7" s="51">
        <v>40812</v>
      </c>
      <c r="U7" s="54">
        <v>77</v>
      </c>
      <c r="V7" s="54">
        <v>90</v>
      </c>
      <c r="W7" s="54" t="s">
        <v>109</v>
      </c>
      <c r="X7" s="56" t="s">
        <v>48</v>
      </c>
      <c r="Y7" s="51">
        <v>40877</v>
      </c>
      <c r="Z7" s="54">
        <v>0</v>
      </c>
      <c r="AA7" s="54">
        <v>2998002.4</v>
      </c>
      <c r="AB7" s="54">
        <v>70800</v>
      </c>
      <c r="AC7" s="54">
        <v>2927202.4</v>
      </c>
      <c r="AD7" s="54" t="s">
        <v>109</v>
      </c>
      <c r="AE7" s="54" t="s">
        <v>109</v>
      </c>
      <c r="AF7" s="54" t="s">
        <v>47</v>
      </c>
      <c r="AG7" s="56" t="s">
        <v>47</v>
      </c>
      <c r="AH7" s="56" t="s">
        <v>47</v>
      </c>
      <c r="AI7" s="54">
        <v>0</v>
      </c>
      <c r="AJ7" s="67">
        <v>2998002.4</v>
      </c>
    </row>
    <row r="8" spans="1:36" ht="41.25" customHeight="1">
      <c r="A8" s="78" t="s">
        <v>35</v>
      </c>
      <c r="B8" s="51">
        <v>40788</v>
      </c>
      <c r="C8" s="52" t="s">
        <v>38</v>
      </c>
      <c r="D8" s="52" t="s">
        <v>117</v>
      </c>
      <c r="E8" s="53" t="s">
        <v>94</v>
      </c>
      <c r="F8" s="53" t="s">
        <v>96</v>
      </c>
      <c r="G8" s="54">
        <v>82.5</v>
      </c>
      <c r="H8" s="54">
        <v>3449244.4</v>
      </c>
      <c r="I8" s="54">
        <v>213000</v>
      </c>
      <c r="J8" s="54">
        <v>100000</v>
      </c>
      <c r="K8" s="55">
        <v>40791</v>
      </c>
      <c r="L8" s="51" t="s">
        <v>47</v>
      </c>
      <c r="M8" s="51" t="s">
        <v>48</v>
      </c>
      <c r="N8" s="51"/>
      <c r="O8" s="50" t="s">
        <v>47</v>
      </c>
      <c r="P8" s="50" t="s">
        <v>48</v>
      </c>
      <c r="Q8" s="50" t="s">
        <v>48</v>
      </c>
      <c r="R8" s="50" t="s">
        <v>109</v>
      </c>
      <c r="S8" s="51">
        <v>40820</v>
      </c>
      <c r="T8" s="51">
        <v>40821</v>
      </c>
      <c r="U8" s="54">
        <v>81</v>
      </c>
      <c r="V8" s="54">
        <v>84</v>
      </c>
      <c r="W8" s="54">
        <v>0</v>
      </c>
      <c r="X8" s="56" t="s">
        <v>48</v>
      </c>
      <c r="Y8" s="51">
        <v>40875</v>
      </c>
      <c r="Z8" s="54">
        <v>566683.2</v>
      </c>
      <c r="AA8" s="54">
        <v>2882561.2</v>
      </c>
      <c r="AB8" s="54">
        <v>497901</v>
      </c>
      <c r="AC8" s="54">
        <v>2951343.4</v>
      </c>
      <c r="AD8" s="54" t="s">
        <v>109</v>
      </c>
      <c r="AE8" s="54" t="s">
        <v>109</v>
      </c>
      <c r="AF8" s="54" t="s">
        <v>47</v>
      </c>
      <c r="AG8" s="56" t="s">
        <v>47</v>
      </c>
      <c r="AH8" s="56" t="s">
        <v>47</v>
      </c>
      <c r="AI8" s="54">
        <v>0</v>
      </c>
      <c r="AJ8" s="67">
        <v>3449244.4</v>
      </c>
    </row>
    <row r="9" spans="1:36" ht="33.75" customHeight="1">
      <c r="A9" s="78" t="s">
        <v>19</v>
      </c>
      <c r="B9" s="51">
        <v>40787</v>
      </c>
      <c r="C9" s="52" t="s">
        <v>38</v>
      </c>
      <c r="D9" s="52" t="s">
        <v>128</v>
      </c>
      <c r="E9" s="53" t="s">
        <v>70</v>
      </c>
      <c r="F9" s="53" t="s">
        <v>71</v>
      </c>
      <c r="G9" s="54">
        <v>79</v>
      </c>
      <c r="H9" s="54">
        <v>1999710.6</v>
      </c>
      <c r="I9" s="54">
        <v>0</v>
      </c>
      <c r="J9" s="54">
        <v>0</v>
      </c>
      <c r="K9" s="55">
        <v>40791</v>
      </c>
      <c r="L9" s="51" t="s">
        <v>127</v>
      </c>
      <c r="M9" s="51" t="s">
        <v>48</v>
      </c>
      <c r="N9" s="51">
        <v>40804</v>
      </c>
      <c r="O9" s="50" t="s">
        <v>47</v>
      </c>
      <c r="P9" s="50" t="s">
        <v>48</v>
      </c>
      <c r="Q9" s="50" t="s">
        <v>48</v>
      </c>
      <c r="R9" s="50" t="s">
        <v>109</v>
      </c>
      <c r="S9" s="51">
        <v>40808</v>
      </c>
      <c r="T9" s="51">
        <v>40810</v>
      </c>
      <c r="U9" s="54">
        <v>85</v>
      </c>
      <c r="V9" s="54">
        <v>73</v>
      </c>
      <c r="W9" s="54">
        <v>0</v>
      </c>
      <c r="X9" s="56" t="s">
        <v>48</v>
      </c>
      <c r="Y9" s="51">
        <v>40860</v>
      </c>
      <c r="Z9" s="54">
        <v>0</v>
      </c>
      <c r="AA9" s="54">
        <v>1999710.6</v>
      </c>
      <c r="AB9" s="54">
        <v>205556</v>
      </c>
      <c r="AC9" s="54">
        <v>1794154.6</v>
      </c>
      <c r="AD9" s="54" t="s">
        <v>109</v>
      </c>
      <c r="AE9" s="54" t="s">
        <v>109</v>
      </c>
      <c r="AF9" s="54" t="s">
        <v>47</v>
      </c>
      <c r="AG9" s="56" t="s">
        <v>47</v>
      </c>
      <c r="AH9" s="56" t="s">
        <v>47</v>
      </c>
      <c r="AI9" s="54">
        <v>0</v>
      </c>
      <c r="AJ9" s="67">
        <v>1999710.6</v>
      </c>
    </row>
    <row r="10" spans="1:36" ht="33.75" customHeight="1">
      <c r="A10" s="78" t="s">
        <v>18</v>
      </c>
      <c r="B10" s="51">
        <v>40787</v>
      </c>
      <c r="C10" s="52" t="s">
        <v>38</v>
      </c>
      <c r="D10" s="52" t="s">
        <v>130</v>
      </c>
      <c r="E10" s="53" t="s">
        <v>68</v>
      </c>
      <c r="F10" s="53" t="s">
        <v>67</v>
      </c>
      <c r="G10" s="54">
        <v>76</v>
      </c>
      <c r="H10" s="54">
        <v>3319188.89</v>
      </c>
      <c r="I10" s="54">
        <v>0</v>
      </c>
      <c r="J10" s="54">
        <v>0</v>
      </c>
      <c r="K10" s="55">
        <v>40792</v>
      </c>
      <c r="L10" s="51" t="s">
        <v>47</v>
      </c>
      <c r="M10" s="51" t="s">
        <v>48</v>
      </c>
      <c r="N10" s="51">
        <v>40798</v>
      </c>
      <c r="O10" s="50" t="s">
        <v>47</v>
      </c>
      <c r="P10" s="50" t="s">
        <v>48</v>
      </c>
      <c r="Q10" s="50" t="s">
        <v>48</v>
      </c>
      <c r="R10" s="50" t="s">
        <v>109</v>
      </c>
      <c r="S10" s="51">
        <v>40802</v>
      </c>
      <c r="T10" s="51">
        <v>40802</v>
      </c>
      <c r="U10" s="54">
        <v>76</v>
      </c>
      <c r="V10" s="54">
        <v>76</v>
      </c>
      <c r="W10" s="54" t="s">
        <v>109</v>
      </c>
      <c r="X10" s="56" t="s">
        <v>48</v>
      </c>
      <c r="Y10" s="51">
        <v>40875</v>
      </c>
      <c r="Z10" s="54">
        <v>118000</v>
      </c>
      <c r="AA10" s="54">
        <v>3201188.89</v>
      </c>
      <c r="AB10" s="54">
        <v>0</v>
      </c>
      <c r="AC10" s="54">
        <v>3319188.89</v>
      </c>
      <c r="AD10" s="54" t="s">
        <v>109</v>
      </c>
      <c r="AE10" s="54" t="s">
        <v>109</v>
      </c>
      <c r="AF10" s="54" t="s">
        <v>47</v>
      </c>
      <c r="AG10" s="56" t="s">
        <v>47</v>
      </c>
      <c r="AH10" s="56" t="s">
        <v>47</v>
      </c>
      <c r="AI10" s="54">
        <v>0</v>
      </c>
      <c r="AJ10" s="67">
        <v>3319188.89</v>
      </c>
    </row>
    <row r="11" spans="1:36" ht="33.75" customHeight="1" thickBot="1">
      <c r="A11" s="79" t="s">
        <v>28</v>
      </c>
      <c r="B11" s="69">
        <v>40788</v>
      </c>
      <c r="C11" s="70" t="s">
        <v>38</v>
      </c>
      <c r="D11" s="70" t="s">
        <v>129</v>
      </c>
      <c r="E11" s="71" t="s">
        <v>89</v>
      </c>
      <c r="F11" s="71" t="s">
        <v>91</v>
      </c>
      <c r="G11" s="72">
        <v>67.5</v>
      </c>
      <c r="H11" s="72">
        <v>2984573.29</v>
      </c>
      <c r="I11" s="72">
        <v>0</v>
      </c>
      <c r="J11" s="72">
        <v>0</v>
      </c>
      <c r="K11" s="73">
        <v>40792</v>
      </c>
      <c r="L11" s="69" t="s">
        <v>47</v>
      </c>
      <c r="M11" s="69" t="s">
        <v>48</v>
      </c>
      <c r="N11" s="69">
        <v>40800</v>
      </c>
      <c r="O11" s="74" t="s">
        <v>48</v>
      </c>
      <c r="P11" s="74" t="s">
        <v>48</v>
      </c>
      <c r="Q11" s="74" t="s">
        <v>48</v>
      </c>
      <c r="R11" s="74" t="s">
        <v>109</v>
      </c>
      <c r="S11" s="69">
        <v>40809</v>
      </c>
      <c r="T11" s="69">
        <v>40812</v>
      </c>
      <c r="U11" s="72">
        <v>67</v>
      </c>
      <c r="V11" s="72">
        <v>68</v>
      </c>
      <c r="W11" s="72" t="s">
        <v>109</v>
      </c>
      <c r="X11" s="75" t="s">
        <v>48</v>
      </c>
      <c r="Y11" s="69">
        <v>40870</v>
      </c>
      <c r="Z11" s="72">
        <v>1403138</v>
      </c>
      <c r="AA11" s="72">
        <v>1581435.29</v>
      </c>
      <c r="AB11" s="72">
        <v>853701.54</v>
      </c>
      <c r="AC11" s="72">
        <v>2130871.75</v>
      </c>
      <c r="AD11" s="72" t="s">
        <v>109</v>
      </c>
      <c r="AE11" s="72" t="s">
        <v>109</v>
      </c>
      <c r="AF11" s="72" t="s">
        <v>47</v>
      </c>
      <c r="AG11" s="75" t="s">
        <v>47</v>
      </c>
      <c r="AH11" s="75" t="s">
        <v>47</v>
      </c>
      <c r="AI11" s="72">
        <v>1473938</v>
      </c>
      <c r="AJ11" s="76">
        <v>1510635.29</v>
      </c>
    </row>
    <row r="12" spans="8:36" ht="45" customHeight="1" thickBot="1">
      <c r="H12" s="110" t="s">
        <v>169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9">
        <f>SUM(AJ3:AJ11)</f>
        <v>25922981.77</v>
      </c>
    </row>
    <row r="13" spans="8:36" ht="45" customHeight="1" thickBot="1">
      <c r="H13" s="112" t="s">
        <v>170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90">
        <v>9</v>
      </c>
    </row>
    <row r="15" spans="1:6" ht="27.75" customHeight="1">
      <c r="A15" s="88"/>
      <c r="D15" s="117" t="s">
        <v>173</v>
      </c>
      <c r="E15" s="118"/>
      <c r="F15" s="119"/>
    </row>
  </sheetData>
  <mergeCells count="4">
    <mergeCell ref="H12:AI12"/>
    <mergeCell ref="H13:AI13"/>
    <mergeCell ref="A1:AJ1"/>
    <mergeCell ref="D15:F1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hanzalova</cp:lastModifiedBy>
  <cp:lastPrinted>2012-01-10T16:58:54Z</cp:lastPrinted>
  <dcterms:created xsi:type="dcterms:W3CDTF">2010-12-15T14:37:25Z</dcterms:created>
  <dcterms:modified xsi:type="dcterms:W3CDTF">2012-02-27T16:53:19Z</dcterms:modified>
  <cp:category/>
  <cp:version/>
  <cp:contentType/>
  <cp:contentStatus/>
</cp:coreProperties>
</file>