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600" windowHeight="11520" tabRatio="676" activeTab="0"/>
  </bookViews>
  <sheets>
    <sheet name="Seznam předložených projektů" sheetId="1" r:id="rId1"/>
    <sheet name="Vyřazené projekty na FH a HP" sheetId="2" r:id="rId2"/>
    <sheet name="Vyřazené projekty věcné hod." sheetId="3" r:id="rId3"/>
    <sheet name="Výsledky VK, jednání ZK" sheetId="4" r:id="rId4"/>
  </sheets>
  <definedNames/>
  <calcPr fullCalcOnLoad="1"/>
</workbook>
</file>

<file path=xl/sharedStrings.xml><?xml version="1.0" encoding="utf-8"?>
<sst xmlns="http://schemas.openxmlformats.org/spreadsheetml/2006/main" count="1119" uniqueCount="430">
  <si>
    <t>Pořadové  číslo</t>
  </si>
  <si>
    <t>Žadatel</t>
  </si>
  <si>
    <t>Název projektu</t>
  </si>
  <si>
    <t>1.1</t>
  </si>
  <si>
    <t>Základní škola Třebíč, ul. Kpt. Jaroše 836</t>
  </si>
  <si>
    <t>Vytvoření a ověřování evaluačních nástrojů školy pro zjišťování úrovně vědomostí a dovedností žáků</t>
  </si>
  <si>
    <t>Středisko praktického vyučování PBS Velká Bíteš</t>
  </si>
  <si>
    <t>Aplikace nových požadavků zaměstnavatelů do výuky žáků strojních oborů</t>
  </si>
  <si>
    <t>Základní škola Chotěboř, Buttulova 74, okres Havlíčkův Brod</t>
  </si>
  <si>
    <t>Už víme, co jsme se naučili</t>
  </si>
  <si>
    <t>Střední škola stavební Jihlava</t>
  </si>
  <si>
    <t>Získejme a podporujme žáky v technických oborech</t>
  </si>
  <si>
    <t>Střední průmyslová škola Třebíč</t>
  </si>
  <si>
    <t>Dílna zručnosti pro ZŠ - ŠROUBEK - Šikovné Ruce Opraví Udělají BEzpečně a Kvalitně</t>
  </si>
  <si>
    <t>Gymnázium Pacov, Hronova 1079, Pacov</t>
  </si>
  <si>
    <t>Digitální učební materiály k individuálnímu procvičování látky přírodovědných předmětů</t>
  </si>
  <si>
    <t>Vyšší odborná škola a Střední průmyslová škola, Žďár nad Sázavou, Studentská 1</t>
  </si>
  <si>
    <t>Hodnocení zatížení životního prostředí a optimalizace předvýrobních etap ve výuce technických předmětů</t>
  </si>
  <si>
    <t>Základní škola Moravské Budějovice, Havlíčkova ul. 933, okres Třebíč</t>
  </si>
  <si>
    <t>Připravuji se pro život - podpora výuky anglického jazyka v ZŠ Moravské Budějovice</t>
  </si>
  <si>
    <t>Střední škola obchodu a služeb Jihlava</t>
  </si>
  <si>
    <t>Nové kompetence žáků v odborném vzdělávání</t>
  </si>
  <si>
    <t>ZŠ a MŠ Velký Beranov, okres Jihlava</t>
  </si>
  <si>
    <t>Učení je naše bohatství, inovace výuky v ZŠ</t>
  </si>
  <si>
    <t>Dům dětí a mládeže Třebíč, příspěvková organizace</t>
  </si>
  <si>
    <t>Volný čas dětí ve 21. století - zavedení a podpora informačních technologií pro volnočasové vzdělávání žáků škol a školských zařízení</t>
  </si>
  <si>
    <t>PRO CLIENT, s.r.o.</t>
  </si>
  <si>
    <t>Zefektivnění výuky žáků 5.-9. tříd ZŠ v Kraji Vysočina prostřednictvím vytvoření komplexního programu s využitím ICT aplikací ve výuce matematiky a českého jazyka</t>
  </si>
  <si>
    <t>Obchodní akademie Dr. Albína Bráfa a Jazyková škola s právem státní jazykové zkoušky Třebíč</t>
  </si>
  <si>
    <t>Učitel a žák - partneři ve vzdělávání</t>
  </si>
  <si>
    <t>Základní škola Otokara Březiny Jaroměřice nad Rokytnou, Komenského nám. 120 okres Třebíč</t>
  </si>
  <si>
    <t>Multifunkční školní zahrada s venkovní učebnou</t>
  </si>
  <si>
    <t>Základní škola Náměšť nad Oslavou, Husova 579</t>
  </si>
  <si>
    <t>Co se ve škole naučím, v životě jako když najdu.</t>
  </si>
  <si>
    <t>Život na Vysočině aneb kalendářové putování s Bětkou a Otíkem</t>
  </si>
  <si>
    <t>Statutární město Jihlava</t>
  </si>
  <si>
    <t>Zlepšení podmínek pro výuku a praktických dovedností žáků základních škol města Jihlavy v přírodovědných a technicky zaměřených předmětech.</t>
  </si>
  <si>
    <t>Okresní hospodářská komora Pelhřimov</t>
  </si>
  <si>
    <t>Dveře k technickým oborům</t>
  </si>
  <si>
    <t>Partnerství, o.p.s.</t>
  </si>
  <si>
    <t>Místně zakotvené učení - nový přístup ve vzdělávání pro udržitelný rozvoj v Kraji Vysočina</t>
  </si>
  <si>
    <t>Obchodní akademie, Pelhřimov, Jirsíkova 875</t>
  </si>
  <si>
    <t>Stavíme mosty</t>
  </si>
  <si>
    <t>Základní škola Třebíč, Benešova 585</t>
  </si>
  <si>
    <t>Interaktivní škola</t>
  </si>
  <si>
    <t>Gymnázium Třebíč</t>
  </si>
  <si>
    <t>Zkvalitnění výuky přírodovědných předmětů</t>
  </si>
  <si>
    <t>Academia Economia</t>
  </si>
  <si>
    <t>Informace pro úspěšné podnikání - průřez světem informací pro studenty středních škol využitelných při vstupu na trh práce</t>
  </si>
  <si>
    <t>Vodní zdroje Chrudim, spol. s r.o.</t>
  </si>
  <si>
    <t>Rozvoj znalostí a kompetencí žáků v oblasti geověd na Gymnáziu Chotěboř a Základní škole a Mateřské škole Maleč</t>
  </si>
  <si>
    <t>Základní škola a Mateřská škola Větrný Jeníkov, příspěvková organizace</t>
  </si>
  <si>
    <t>Modernizace vzdělávání, inovace a evaluace základního vzdělávání</t>
  </si>
  <si>
    <t>Výzkumný ústav bramborářský Havlíčkův Brod, s.r.o.</t>
  </si>
  <si>
    <t>Podpora počátečního vzdělávání v oblasti udržitelného rozvoje a přírodních věd na Vysočině</t>
  </si>
  <si>
    <t>Střední zdravotnická škola a Vyšší odborná škola zdravotnická Jihlava</t>
  </si>
  <si>
    <t>Angličtina ve zdravotnické profesi</t>
  </si>
  <si>
    <t>Základní škola a Praktická škola Moravské Budějovice, Dobrovského 11</t>
  </si>
  <si>
    <t>Zodpovědně, reálně a s předstihem</t>
  </si>
  <si>
    <t>Základní škola Chotěboř, Smetanova 745, okres Havlíčkův Brod</t>
  </si>
  <si>
    <t>Řemeslo ožívá</t>
  </si>
  <si>
    <t>Krajská hospodářská komora kraje Vysočina</t>
  </si>
  <si>
    <t>Kariéra - správná volba</t>
  </si>
  <si>
    <t>Základní škola, Základní umělecká škola a Mateřská škola Lipnice nad Sázavou</t>
  </si>
  <si>
    <t>Interaktivní a komunitní škola</t>
  </si>
  <si>
    <t>Asociance pedagogů základního školství České Republiky</t>
  </si>
  <si>
    <t>Stopy naší školy</t>
  </si>
  <si>
    <t>Základní škola a Mateřská škola Budkov, okres Třebíč</t>
  </si>
  <si>
    <t>Interaktivní tvořivá výuka na ICT</t>
  </si>
  <si>
    <t>Základní škola Žďár nad Sázavou, Švermova 4</t>
  </si>
  <si>
    <t>NAUČÍM, POROZUMÍM, SEZNÁMÍM aneb MODERNIZACE A NOVÉ VYUŽITÍ AJ NA ZŠ</t>
  </si>
  <si>
    <t>Nadace Český barok</t>
  </si>
  <si>
    <t>Zvýšení kvality vzdělávání v oblasti cestovního ruchu</t>
  </si>
  <si>
    <t>Biskupské gymnázium</t>
  </si>
  <si>
    <t>Podpora fyzikálního a chemického vzdělávání na BiGy</t>
  </si>
  <si>
    <t>Podpora výchovy k podnikání a výuky cizích jazyků s využitím metody CLIL na BiGy</t>
  </si>
  <si>
    <t>17/01 ZO ČSOP - SEV  Mravenec</t>
  </si>
  <si>
    <t>Včela učí nás i naše děti</t>
  </si>
  <si>
    <t>Základní škola a mateřská škola Sněžné, příspěvková organizace</t>
  </si>
  <si>
    <t>Chceš-li měřit svět, poznej dobře svůj domov</t>
  </si>
  <si>
    <t>GEMINI, o.s.</t>
  </si>
  <si>
    <t>NAŠE ŠKOLA - participací žáků k odpovědnosti</t>
  </si>
  <si>
    <t>Základní škola Dolní Vilémovice 42</t>
  </si>
  <si>
    <t>Komunitní partnerství přispívá k rozvoji škol v oblasti EVVO, AJ a podporuje spolupráci zapojených škol s obcí</t>
  </si>
  <si>
    <t>Chaloupky o.p.s., školská zařízení pro zájmové a další vzdělávání</t>
  </si>
  <si>
    <t>Učíme se za "školou" - místně ukotvené vzdělávací programy</t>
  </si>
  <si>
    <t>Gymnázium Havlíčkův Brod</t>
  </si>
  <si>
    <t>Moderně na kariéru</t>
  </si>
  <si>
    <t>Gymnázium Vincence Makovského se sportovními třídami Nové Město na Moravě</t>
  </si>
  <si>
    <t>Novýmji metodami k vyšší efektivitě výuky</t>
  </si>
  <si>
    <t>Město Bystřice nad Pernštejnem</t>
  </si>
  <si>
    <t>STOPY z minulosti do budoucnosti - vzdělávací aktivity v Centru zelených vědomostí na Vysočině</t>
  </si>
  <si>
    <t>Střední uměleckoprůmyslová škola Jihlava - Helenín, Hálkova 42</t>
  </si>
  <si>
    <t>Kreativní management na SUPŠ Jihlava-Helenín</t>
  </si>
  <si>
    <t>Civic</t>
  </si>
  <si>
    <t>Občanský sektor na středních školách</t>
  </si>
  <si>
    <t>Fakultní nemocnice u sv. Anny v Brně</t>
  </si>
  <si>
    <t>HOBIT - HOdina BIologie pro živoT: Implementace problematiky cerebrovaskulárních a kardiovaskulárních onemocnění do školního vzdělávacího plánu v kraji Vysočina</t>
  </si>
  <si>
    <t>Střední škola řemesel Třebíč</t>
  </si>
  <si>
    <t>Automodul</t>
  </si>
  <si>
    <t>Open-IT cz, s.r.o.</t>
  </si>
  <si>
    <t>Videohovory boří obavy žáků z mluvené angličtiny</t>
  </si>
  <si>
    <t>MATCOMP s.r.o.</t>
  </si>
  <si>
    <t>Posílení výuky pomocí interaktivních metod s důrazem na mezipředmětové vztahy</t>
  </si>
  <si>
    <t>ENERGOKLASTR CTT Vysočina, o.p.s.</t>
  </si>
  <si>
    <t>Technology Cup pro základní a střední školy - Vysočina</t>
  </si>
  <si>
    <t>Regio Písek o.p.s.</t>
  </si>
  <si>
    <t>Edukační filmy pro žáky Kraje Vysočina</t>
  </si>
  <si>
    <t>Šachový klub Světlá nad Sázavou o.s.</t>
  </si>
  <si>
    <t>Šachy do škol</t>
  </si>
  <si>
    <t>Základní škola T.G.Masaryka, příspěvková organizace</t>
  </si>
  <si>
    <t>Učíme (se) ve vizích budoucnosti - efektivnější výuka s využitím interaktivních informačních technologií, založená na spolupráci sdílení, komunikaci a společných projektech</t>
  </si>
  <si>
    <t>Občanská poradna Třebíč</t>
  </si>
  <si>
    <t>Podpora občanských kompetencí v životě žáků ZŠ a SŠ</t>
  </si>
  <si>
    <t>Okresní hospodářská komora Třebíč</t>
  </si>
  <si>
    <t>Než si zvolím profesi</t>
  </si>
  <si>
    <t>Bit cz training, s.r.o.</t>
  </si>
  <si>
    <t>Podnikáním do Evropy</t>
  </si>
  <si>
    <t>Základní škola Telč, Hradecká 234, příspěvková organizace</t>
  </si>
  <si>
    <t>Školní zahrada - místo pro poznávání</t>
  </si>
  <si>
    <t>Střední průmyslová škola Jihlava</t>
  </si>
  <si>
    <t>AMPER nebo-li Aplikovaná Matematika Populárně Efektivně Racionálně</t>
  </si>
  <si>
    <t>Webdesign, grafika a multimedia prakticky</t>
  </si>
  <si>
    <t>Základní škola Ludvíka Svobody Rudíkov, okres Třebíč</t>
  </si>
  <si>
    <t>Objevujme společně svět kolem nás!</t>
  </si>
  <si>
    <t>Základní škola Budišov - příspěvková organizace</t>
  </si>
  <si>
    <t>Obzor</t>
  </si>
  <si>
    <t>Abeceda</t>
  </si>
  <si>
    <t>Podpora podnikatelských schopností prostřednictvím projektového vyučování</t>
  </si>
  <si>
    <t>Základní škola T.G.Masaryka Třebíč, Komenského náměstí 61/6</t>
  </si>
  <si>
    <t>Inovace výuky za účelem zkvalitnění vzdělávání a zvýšení provázanosti s klíčovými aktéry na trhu práce v mikroregionu Třebíčsko</t>
  </si>
  <si>
    <t>Občanské sdružení COGNITIO</t>
  </si>
  <si>
    <t>Podpora klíčových kompetencí žáků středních škol</t>
  </si>
  <si>
    <t>Registrační číslo</t>
  </si>
  <si>
    <t>Celkové požadované finanční prostředky na grantový projekt (v Kč)</t>
  </si>
  <si>
    <t>CZ.1.07/1.1.36/02.0001</t>
  </si>
  <si>
    <t>CZ.1.07/1.1.36/02.0003</t>
  </si>
  <si>
    <t>CZ.1.07/1.1.36/02.0002</t>
  </si>
  <si>
    <t>CZ.1.07/1.1.36/02.0007</t>
  </si>
  <si>
    <t>CZ.1.07/1.1.36/02.0005</t>
  </si>
  <si>
    <t>CZ.1.07/1.1.36/02.0004</t>
  </si>
  <si>
    <t>CZ.1.07/1.1.36/02.0006</t>
  </si>
  <si>
    <t>CZ.1.07/1.1.36/02.0009</t>
  </si>
  <si>
    <t>CZ.1.07/1.1.36/02.0008</t>
  </si>
  <si>
    <t>CZ.1.07/1.1.36/02.0011</t>
  </si>
  <si>
    <t>CZ.1.07/1.1.36/02.0010</t>
  </si>
  <si>
    <t>CZ.1.07/1.1.36/02.0012</t>
  </si>
  <si>
    <t>CZ.1.07/1.1.36/02.0013</t>
  </si>
  <si>
    <t>CZ.1.07/1.1.36/02.0014</t>
  </si>
  <si>
    <t>CZ.1.07/1.1.36/02.0018</t>
  </si>
  <si>
    <t>CZ.1.07/1.1.36/02.0017</t>
  </si>
  <si>
    <t>CZ.1.07/1.1.36/02.0016</t>
  </si>
  <si>
    <t>CZ.1.07/1.1.36/02.0015</t>
  </si>
  <si>
    <t>CZ.1.07/1.1.36/02.0052</t>
  </si>
  <si>
    <t>CZ.1.07/1.1.36/02.0019</t>
  </si>
  <si>
    <t>CZ.1.07/1.1.36/02.0021</t>
  </si>
  <si>
    <t>CZ.1.07/1.1.36/02.0020</t>
  </si>
  <si>
    <t>CZ.1.07/1.1.36/02.0022</t>
  </si>
  <si>
    <t>CZ.1.07/1.1.36/02.0023</t>
  </si>
  <si>
    <t>CZ.1.07/1.1.36/02.0045</t>
  </si>
  <si>
    <t>CZ.1.07/1.1.36/02.0024</t>
  </si>
  <si>
    <t>CZ.1.07/1.1.36/02.0026</t>
  </si>
  <si>
    <t>CZ.1.07/1.1.36/02.0027</t>
  </si>
  <si>
    <t>CZ.1.07/1.1.36/02.0025</t>
  </si>
  <si>
    <t>CZ.1.07/1.1.36/02.0038</t>
  </si>
  <si>
    <t>CZ.1.07/1.1.36/02.0028</t>
  </si>
  <si>
    <t>CZ.1.07/1.1.36/02.0056</t>
  </si>
  <si>
    <t>CZ.1.07/1.1.36/02.0030</t>
  </si>
  <si>
    <t>CZ.1.07/1.1.36/02.0065</t>
  </si>
  <si>
    <t>CZ.1.07/1.1.36/02.0053</t>
  </si>
  <si>
    <t>CZ.1.07/1.1.36/02.0035</t>
  </si>
  <si>
    <t>CZ.1.07/1.1.36/02.0029</t>
  </si>
  <si>
    <t>CZ.1.07/1.1.36/02.0062</t>
  </si>
  <si>
    <t>CZ.1.07/1.1.36/02.0049</t>
  </si>
  <si>
    <t>CZ.1.07/1.1.36/02.0031</t>
  </si>
  <si>
    <t>CZ.1.07/1.1.36/02.0059</t>
  </si>
  <si>
    <t>CZ.1.07/1.1.36/02.0063</t>
  </si>
  <si>
    <t>CZ.1.07/1.1.36/02.0057</t>
  </si>
  <si>
    <t>CZ.1.07/1.1.36/02.0032</t>
  </si>
  <si>
    <t>CZ.1.07/1.1.36/02.0033</t>
  </si>
  <si>
    <t>CZ.1.07/1.1.36/02.0064</t>
  </si>
  <si>
    <t>CZ.1.07/1.1.36/02.0034</t>
  </si>
  <si>
    <t>CZ.1.07/1.1.36/02.0036</t>
  </si>
  <si>
    <t>CZ.1.07/1.1.36/02.0039</t>
  </si>
  <si>
    <t>CZ.1.07/1.1.36/02.0061</t>
  </si>
  <si>
    <t>CZ.1.07/1.1.36/02.0046</t>
  </si>
  <si>
    <t>CZ.1.07/1.1.36/02.0040</t>
  </si>
  <si>
    <t>CZ.1.07/1.1.36/02.0044</t>
  </si>
  <si>
    <t>CZ.1.07/1.1.36/02.0041</t>
  </si>
  <si>
    <t>CZ.1.07/1.1.36/02.0047</t>
  </si>
  <si>
    <t>CZ.1.07/1.1.36/02.0037</t>
  </si>
  <si>
    <t>CZ.1.07/1.1.36/02.0048</t>
  </si>
  <si>
    <t>CZ.1.07/1.1.36/02.0058</t>
  </si>
  <si>
    <t>CZ.1.07/1.1.36/02.0060</t>
  </si>
  <si>
    <t>CZ.1.07/1.1.36/02.0066</t>
  </si>
  <si>
    <t>CZ.1.07/1.1.36/02.0050</t>
  </si>
  <si>
    <t>CZ.1.07/1.1.36/02.0055</t>
  </si>
  <si>
    <t>CZ.1.07/1.1.36/02.0054</t>
  </si>
  <si>
    <t>CZ.1.07/1.1.36/02.0042</t>
  </si>
  <si>
    <t>CZ.1.07/1.1.36/02.0043</t>
  </si>
  <si>
    <t>CZ.1.07/1.1.36/02.0051</t>
  </si>
  <si>
    <t>CZ.1.07/1.3.50/02.0003</t>
  </si>
  <si>
    <t>CZ.1.07/1.3.50/02.0001</t>
  </si>
  <si>
    <t>CZ.1.07/1.3.50/02.0004</t>
  </si>
  <si>
    <t>CZ.1.07/1.3.50/02.0002</t>
  </si>
  <si>
    <t>CZ.1.07/1.3.50/02.0009</t>
  </si>
  <si>
    <t>CZ.1.07/1.3.50/02.0005</t>
  </si>
  <si>
    <t>CZ.1.07/1.3.50/02.0007</t>
  </si>
  <si>
    <t>CZ.1.07/1.3.50/02.0006</t>
  </si>
  <si>
    <t>CZ.1.07/1.3.50/02.0010</t>
  </si>
  <si>
    <t>CZ.1.07/1.3.50/02.0008</t>
  </si>
  <si>
    <t>CZ.1.07/1.3.50/02.0011</t>
  </si>
  <si>
    <t>CZ.1.07/1.3.50/02.0012</t>
  </si>
  <si>
    <t>CZ.1.07/1.3.50/02.0026</t>
  </si>
  <si>
    <t>CZ.1.07/1.3.50/02.0013</t>
  </si>
  <si>
    <t>CZ.1.07/1.3.50/02.0017</t>
  </si>
  <si>
    <t>CZ.1.07/1.3.50/02.0031</t>
  </si>
  <si>
    <t>CZ.1.07/1.3.50/02.0019</t>
  </si>
  <si>
    <t>CZ.1.07/1.3.50/02.0018</t>
  </si>
  <si>
    <t>CZ.1.07/1.3.50/02.0016</t>
  </si>
  <si>
    <t>CZ.1.07/1.3.50/02.0014</t>
  </si>
  <si>
    <t>CZ.1.07/1.3.50/02.0034</t>
  </si>
  <si>
    <t>CZ.1.07/1.3.50/02.0027</t>
  </si>
  <si>
    <t>CZ.1.07/1.3.50/02.0015</t>
  </si>
  <si>
    <t>CZ.1.07/1.3.50/02.0032</t>
  </si>
  <si>
    <t>CZ.1.07/1.3.50/02.0023</t>
  </si>
  <si>
    <t>CZ.1.07/1.3.50/02.0029</t>
  </si>
  <si>
    <t>CZ.1.07/1.3.50/02.0022</t>
  </si>
  <si>
    <t>CZ.1.07/1.3.50/02.0028</t>
  </si>
  <si>
    <t>CZ.1.07/1.3.50/02.0030</t>
  </si>
  <si>
    <t>CZ.1.07/1.3.50/02.0033</t>
  </si>
  <si>
    <t>CZ.1.07/1.3.50/02.0020</t>
  </si>
  <si>
    <t>CZ.1.07/1.3.50/02.0025</t>
  </si>
  <si>
    <t>CZ.1.07/1.3.50/02.0024</t>
  </si>
  <si>
    <t>CZ.1.07/1.3.50/02.0021</t>
  </si>
  <si>
    <t>Celkový finanční objem všech předložených projektů v oblasti podpory 1.1 (v Kč)</t>
  </si>
  <si>
    <t>66</t>
  </si>
  <si>
    <t>1.2</t>
  </si>
  <si>
    <t>Praktická škola a Speciálně pedagogické centrum Žďár nad Sázavou</t>
  </si>
  <si>
    <t>Inkluze - společnou cestou</t>
  </si>
  <si>
    <t>Mateřská škola Jaroměřice nad Rokytnou okres Třebíč</t>
  </si>
  <si>
    <t>Povídejme si - prevence vad řeči dětí předškolního věku</t>
  </si>
  <si>
    <t>Základní škola a Praktická škola Chotěboř</t>
  </si>
  <si>
    <t>Kvalitní podporou ke snadnějšímu životu</t>
  </si>
  <si>
    <t>Základní škola Telč, Masarykova 141, příspěvková organizace</t>
  </si>
  <si>
    <t>Podpora dětí s chronickým onemocněním v mateřských školách oblasti Telčska</t>
  </si>
  <si>
    <t>Mateřská škola a Speciálně pedagogické centrum, Demlova 28</t>
  </si>
  <si>
    <t>Inovativní metody v praxi</t>
  </si>
  <si>
    <t>Základní škola Želiv, okres Pelhřimov</t>
  </si>
  <si>
    <t>Nové metody práce se žáky se speciálními vzdělávacími potřebami</t>
  </si>
  <si>
    <t>Základní škola Havlíčkův Brod, Nuselská 3240</t>
  </si>
  <si>
    <t>Podpora znevýhodněných žáků v základní škole a vytvoření rovných příležitostí pro ně.</t>
  </si>
  <si>
    <t>Český národní vzdělávací institut o.s.</t>
  </si>
  <si>
    <t>Plánujeme budoucnost - zvyšování finanční gramotnosti žáků základních a středních škol se speciálními vzdělávacími potřebami</t>
  </si>
  <si>
    <t>Střední škola stavební Třebíč</t>
  </si>
  <si>
    <t>Zdravé klima školy</t>
  </si>
  <si>
    <t>Systém péče pro děti s logopedickými problémy a se specifickými poruchami učení</t>
  </si>
  <si>
    <t>Základní škola, Speciálně pedagogické centrum a Školní družina, U Trojice 2104, Havlíčkův Brod</t>
  </si>
  <si>
    <t>Nové přístupy ve vzdělávání</t>
  </si>
  <si>
    <t>Základní škola Velká Bíteš, Tišnovská 116, příspěvková organizace</t>
  </si>
  <si>
    <t>Posilování praktických dovedností žáků se speciálními vzdělávacími potřebami</t>
  </si>
  <si>
    <t>Výchovný ústav, základní škola a střední škola, Velké Meziříčí, K Rakůvkám 1</t>
  </si>
  <si>
    <t>Abychom uspěli - podpora sociálních a odborných kompetencí u dětí s nařízenou ústavní výchovou</t>
  </si>
  <si>
    <t>Zámecký statek o.s.</t>
  </si>
  <si>
    <t>PEGAS</t>
  </si>
  <si>
    <t>EUFORALL o.s.</t>
  </si>
  <si>
    <t>Jdu s rozumem do života</t>
  </si>
  <si>
    <t>Centrum multikulturního vzdělávání o.s.</t>
  </si>
  <si>
    <t>Zázemí</t>
  </si>
  <si>
    <t>Do školy bez starostí</t>
  </si>
  <si>
    <t>NATURA LUDUS aneb Přírodovědné vzdělávání pro žáky se specifickými vzdělávacími nároky</t>
  </si>
  <si>
    <t>Střední odborné učiliště technické, Chotěboř, Žižkova 1501</t>
  </si>
  <si>
    <t>Individualizace výuky žáků se SVP</t>
  </si>
  <si>
    <t>Základní škola a Mateřská škola Domamil</t>
  </si>
  <si>
    <t>Individuální a speciální péče v Základní a Mateřské škole Domamil</t>
  </si>
  <si>
    <t>STŘED, o.s.</t>
  </si>
  <si>
    <t>Nebojíme se pomáhat dětem a rodinám!</t>
  </si>
  <si>
    <t>Matesová Jana RNDr., v.o.s.</t>
  </si>
  <si>
    <t>Moderní trendy ve vzdělávání dětí se speciálními vzdělávacími potřebami</t>
  </si>
  <si>
    <t>Vysoká škola evropských a regionálních studií, o.p.s.</t>
  </si>
  <si>
    <t>Podpora nadaných žáků na základních a nižších třídách gymnázií v Kraji Vysočina v přírodovědných oborech</t>
  </si>
  <si>
    <t>Společnost pro podporu lidí s mentálním postižením v České republice, o.s. okresní organizace SPMP ČR Třebíč</t>
  </si>
  <si>
    <t>Ano, dokážeme to - snadno a rychleji</t>
  </si>
  <si>
    <t>CZ.1.07/1.2.37/02.0001</t>
  </si>
  <si>
    <t>CZ.1.07/1.2.37/02.0006</t>
  </si>
  <si>
    <t>CZ.1.07/1.2.37/02.0003</t>
  </si>
  <si>
    <t>CZ.1.07/1.2.37/02.0002</t>
  </si>
  <si>
    <t>CZ.1.07/1.2.37/02.0004</t>
  </si>
  <si>
    <t>CZ.1.07/1.2.37/02.0005</t>
  </si>
  <si>
    <t>CZ.1.07/1.2.37/02.0008</t>
  </si>
  <si>
    <t>CZ.1.07/1.2.37/02.0007</t>
  </si>
  <si>
    <t>CZ.1.07/1.2.37/02.0022</t>
  </si>
  <si>
    <t>CZ.1.07/1.2.37/02.0010</t>
  </si>
  <si>
    <t>CZ.1.07/1.2.37/02.0009</t>
  </si>
  <si>
    <t>CZ.1.07/1.2.37/02.0011</t>
  </si>
  <si>
    <t>CZ.1.07/1.2.37/02.0013</t>
  </si>
  <si>
    <t>CZ.1.07/1.2.37/02.0021</t>
  </si>
  <si>
    <t>CZ.1.07/1.2.37/02.0016</t>
  </si>
  <si>
    <t>CZ.1.07/1.2.37/02.0012</t>
  </si>
  <si>
    <t>CZ.1.07/1.2.37/02.0024</t>
  </si>
  <si>
    <t>CZ.1.07/1.2.37/02.0014</t>
  </si>
  <si>
    <t>CZ.1.07/1.2.37/02.0020</t>
  </si>
  <si>
    <t>CZ.1.07/1.2.37/02.0017</t>
  </si>
  <si>
    <t>CZ.1.07/1.2.37/02.0015</t>
  </si>
  <si>
    <t>CZ.1.07/1.2.37/02.0019</t>
  </si>
  <si>
    <t>CZ.1.07/1.2.37/02.0023</t>
  </si>
  <si>
    <t>CZ.1.07/1.2.37/02.0018</t>
  </si>
  <si>
    <t xml:space="preserve">Oblast podpory 
</t>
  </si>
  <si>
    <t>Celkový finanční objem všech předložených projektů v oblasti podpory 1.2 (v Kč)</t>
  </si>
  <si>
    <t>24</t>
  </si>
  <si>
    <t xml:space="preserve">1.3 </t>
  </si>
  <si>
    <t xml:space="preserve">GEMINI, o.s. </t>
  </si>
  <si>
    <t>KOUČOVÁNÍ DO ŠKOL - od vzdělávání ke sdílení</t>
  </si>
  <si>
    <t>1.3</t>
  </si>
  <si>
    <t>Masarykova univerzita</t>
  </si>
  <si>
    <t>Další vzdělávání a profesní rozvoj pedagogů přírodovědných oborů</t>
  </si>
  <si>
    <t>Základní škola a Střední škola Březejc, Sviny 13</t>
  </si>
  <si>
    <t>Koordinace logopedického vzdělávání v Kraji Vysočina</t>
  </si>
  <si>
    <t>Základní škola Havlíčkův Brod, V Sadech 560</t>
  </si>
  <si>
    <t>Zlepšení kompetencí pedagogických pracovníků pro úspěšnou realizaci kurikulární reformy</t>
  </si>
  <si>
    <t>Základní škola Havlíčkův Brod, Wolkerova 2941</t>
  </si>
  <si>
    <t>Profesní rozvoj pedagogických pracovníků Základní školy a Mateřské školy Havlíčkův Brod, Wolkerova 2941</t>
  </si>
  <si>
    <t>Aisis Kladno</t>
  </si>
  <si>
    <t>Zdravá abeceda v kraji Vysočina</t>
  </si>
  <si>
    <t>Základní škola Nové Město na Moravě, Leandra Čecha 860, okres Žďár nad Sázavou</t>
  </si>
  <si>
    <t>Kvalitně vzdělaný pracovník =  dobrá vizitka školy</t>
  </si>
  <si>
    <t>Aktivní angličtina s online zahraničními lektory pro pedagogy</t>
  </si>
  <si>
    <t>WYDA s.r.o.</t>
  </si>
  <si>
    <t>Efektivní využití MS Office pro podporu výuky přírodovědných předmětů na 2. st. ZŠ</t>
  </si>
  <si>
    <t>ABS WYDA, s.r.o.</t>
  </si>
  <si>
    <t>Praktické využití ICT ve výuce na základní škole</t>
  </si>
  <si>
    <t>Institut pro vzdělávání dospělých o.s.</t>
  </si>
  <si>
    <t>Vzdělávání pedagogických pracovníků v MŠ</t>
  </si>
  <si>
    <t>Historický exkurz pro pedagogické pracovníky do dějin Mikroregionu Telčska a okolí</t>
  </si>
  <si>
    <t>BOXED, s.r.o.</t>
  </si>
  <si>
    <t>ITŘÍDA - vzděláváme v prostředí sociálních sítí</t>
  </si>
  <si>
    <t>Českomoravská vzdělávací, s.r.o</t>
  </si>
  <si>
    <t>Další vzdělávání nepedagogických pracovníků škol a školských zařízení</t>
  </si>
  <si>
    <t>Společnost pro kreativitu ve vzdělávání, o.p.s.</t>
  </si>
  <si>
    <t>LarpEd - Larpové metody pro výuku s důrazem na přírodní vědy, ICT a cizí jazyky</t>
  </si>
  <si>
    <t>Hotelová škola Světlá a obchodní akademie Velké Meziříčí</t>
  </si>
  <si>
    <t>Rozvoj pedagogických kompetencí a modernizace výuky</t>
  </si>
  <si>
    <t>KTP Společnost pro kvalifikaci na trhu práce</t>
  </si>
  <si>
    <t>KarierHelp - 4fázová metodika pro výchovné  karierní práce</t>
  </si>
  <si>
    <t>AKCENT International House Prague, družstvo</t>
  </si>
  <si>
    <t>Jazykové kurzy a zkoušky</t>
  </si>
  <si>
    <t>Soliton.cz, o.s.</t>
  </si>
  <si>
    <t>Lidé, krajina a ptáci Vysočiny - výukové pomůcky a moduly k rozvoji pedagogických schopností v oblasti EVVO pro Kraj Vysočina</t>
  </si>
  <si>
    <t>Základní škola Pelhřimov, Krásovy domky 989-příspěvková organizace</t>
  </si>
  <si>
    <t>Tvořivý učitel - interaktivní výuka na ZŠ</t>
  </si>
  <si>
    <t>Velký vůz Sever</t>
  </si>
  <si>
    <t>Pedagog si ví rady</t>
  </si>
  <si>
    <t>Fakta s.r.o.</t>
  </si>
  <si>
    <t>Vzdělávání řídících pracovníků mateřských škol na Žďársku</t>
  </si>
  <si>
    <t>TSM, spol. s r.o.</t>
  </si>
  <si>
    <t>Efektivní vzdělávání pro praxi řídících pracovníků škol Kraje Vysočina</t>
  </si>
  <si>
    <t>Vzdělávání pedagogických pracovníků mateřských škol 2</t>
  </si>
  <si>
    <t>Projekt Odyssea</t>
  </si>
  <si>
    <t>Osobnostní rozvoj a mapování kompetencí pedagogických pracovníků, jako nástroj vlastního autoevaluačního procesu</t>
  </si>
  <si>
    <t>Vysočina Education, školské zařízení pro další vzdělávání pedagogických pracovníků a středisko služeb školám, příspěvková organizace</t>
  </si>
  <si>
    <t>Ředitel - manažer učící se organizace</t>
  </si>
  <si>
    <t>Střední škola informatiky a cestovního ruchu SČMSD Humpolec, s.r.o.</t>
  </si>
  <si>
    <t>Další vzdělávání pedagogických pracovníků SŠ Humpolec</t>
  </si>
  <si>
    <t>Zlepšení kompetencí pedagogických pracovníků Základní školy Třebíč, Benešova 585</t>
  </si>
  <si>
    <t>Moderní venkovské málotřídní školy</t>
  </si>
  <si>
    <t>INFRA, s.r.o.</t>
  </si>
  <si>
    <t>Podpora rozvoje emočního vývoje, předčtenářských dovedností a moderních metod vzdělávání v MŠ</t>
  </si>
  <si>
    <t>Okresní hospodářská komora Jihlava</t>
  </si>
  <si>
    <t>Odborná angličtina a její metodika výuky pro učitele cizích jazyků středních odborných škol</t>
  </si>
  <si>
    <t>Evropská rozvojová agentura, s.r.o.</t>
  </si>
  <si>
    <t>Další vzdělávání v mezinárodní spolupráci škol kraje Vysočina</t>
  </si>
  <si>
    <t>Občanské sdružení Trvalá obnova školy</t>
  </si>
  <si>
    <t>Rozvoj škol v souladu s jejich Školním vzdělávacím programem</t>
  </si>
  <si>
    <t>IMPULS TŘEBÍČ</t>
  </si>
  <si>
    <t>Integrovaný program pro zvýšení jazykových, metodických a didaktických kompetencí pedagogů vyučujících anglický jazyk na základních školách v kraji Vysočina</t>
  </si>
  <si>
    <t>Celkový finanční objem všech předložených projektů v oblasti podpory 1.3 (v Kč)</t>
  </si>
  <si>
    <t>34</t>
  </si>
  <si>
    <t>Oblast podpory</t>
  </si>
  <si>
    <t>3, 5, 6, 10</t>
  </si>
  <si>
    <t>7 a 9</t>
  </si>
  <si>
    <t>6 a 10</t>
  </si>
  <si>
    <t>4,6,10</t>
  </si>
  <si>
    <t>Výsledek ANO/NE</t>
  </si>
  <si>
    <t xml:space="preserve">Seznam vyřazených grantových projektů v rámci věcného hodnocení (dle oblastí podpory) </t>
  </si>
  <si>
    <t>Celkové způsobilé výdaje projektu 
(v Kč)</t>
  </si>
  <si>
    <t>Průměrný počet bodů</t>
  </si>
  <si>
    <t xml:space="preserve">Počet vyřazených grantových projektů v oblasti 1.1 </t>
  </si>
  <si>
    <t>Celkový finanční objem vyřazených grantových projektů v oblasti 1.1 (v Kč)</t>
  </si>
  <si>
    <t xml:space="preserve">Počet vyřazených grantových projektů  v oblasti 1.2 </t>
  </si>
  <si>
    <t>Celkový finanční objem vyřazených grantových projektů v oblasti 1.2 (v Kč)</t>
  </si>
  <si>
    <t>9</t>
  </si>
  <si>
    <t xml:space="preserve">Počet vyřazených grantových projektů v oblasti 1.3 </t>
  </si>
  <si>
    <t>11</t>
  </si>
  <si>
    <t>Celkový finanční objem vyřazených grantových projektů v oblasti 1.3 (v Kč)</t>
  </si>
  <si>
    <t>Pořadové číslo</t>
  </si>
  <si>
    <t>Registrační číslo projektu</t>
  </si>
  <si>
    <r>
      <t xml:space="preserve">Stanovisko výběrové komise: </t>
    </r>
    <r>
      <rPr>
        <b/>
        <sz val="11.5"/>
        <rFont val="Arial"/>
        <family val="2"/>
      </rPr>
      <t xml:space="preserve">
</t>
    </r>
    <r>
      <rPr>
        <b/>
        <sz val="9"/>
        <rFont val="Arial"/>
        <family val="2"/>
      </rPr>
      <t xml:space="preserve">A - doporučen ke schválení
N - </t>
    </r>
    <r>
      <rPr>
        <b/>
        <sz val="9"/>
        <color indexed="61"/>
        <rFont val="Arial"/>
        <family val="2"/>
      </rPr>
      <t xml:space="preserve"> </t>
    </r>
    <r>
      <rPr>
        <b/>
        <sz val="9"/>
        <rFont val="Arial"/>
        <family val="2"/>
      </rPr>
      <t xml:space="preserve">nedoporučen ke schválení
</t>
    </r>
  </si>
  <si>
    <t>N</t>
  </si>
  <si>
    <t>A</t>
  </si>
  <si>
    <t>Počet nedoporučených grantových projektů v oblasti podpory 1.1</t>
  </si>
  <si>
    <r>
      <t xml:space="preserve">Počet </t>
    </r>
    <r>
      <rPr>
        <b/>
        <u val="single"/>
        <sz val="11"/>
        <rFont val="Arial"/>
        <family val="2"/>
      </rPr>
      <t>doporučených</t>
    </r>
    <r>
      <rPr>
        <b/>
        <sz val="11"/>
        <rFont val="Arial"/>
        <family val="2"/>
      </rPr>
      <t xml:space="preserve"> grantových projektů v oblasti podpory 1.1</t>
    </r>
  </si>
  <si>
    <r>
      <t xml:space="preserve">Celkový objem </t>
    </r>
    <r>
      <rPr>
        <b/>
        <u val="single"/>
        <sz val="11"/>
        <rFont val="Arial"/>
        <family val="2"/>
      </rPr>
      <t>doporučených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finančních prostřeků v oblasti podpory 1.1 (v Kč)</t>
    </r>
  </si>
  <si>
    <t>Počet nedoporučených grantových projektů v oblasti podpory 1.2</t>
  </si>
  <si>
    <r>
      <t xml:space="preserve">Počet </t>
    </r>
    <r>
      <rPr>
        <b/>
        <u val="single"/>
        <sz val="11"/>
        <rFont val="Arial"/>
        <family val="2"/>
      </rPr>
      <t>doporučených</t>
    </r>
    <r>
      <rPr>
        <b/>
        <sz val="11"/>
        <rFont val="Arial"/>
        <family val="2"/>
      </rPr>
      <t xml:space="preserve"> grantových projektů v oblasti podpory 1.2</t>
    </r>
  </si>
  <si>
    <r>
      <t xml:space="preserve">Celkový objem </t>
    </r>
    <r>
      <rPr>
        <b/>
        <u val="single"/>
        <sz val="11"/>
        <rFont val="Arial"/>
        <family val="2"/>
      </rPr>
      <t>doporučených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finančních prostřeků v oblasti podpory 1.2 (v Kč)</t>
    </r>
  </si>
  <si>
    <t>Počet nedoporučených grantových projektů v oblasti podpory 1.3</t>
  </si>
  <si>
    <r>
      <t xml:space="preserve">Počet </t>
    </r>
    <r>
      <rPr>
        <b/>
        <u val="single"/>
        <sz val="11"/>
        <rFont val="Arial"/>
        <family val="2"/>
      </rPr>
      <t>doporučených</t>
    </r>
    <r>
      <rPr>
        <b/>
        <sz val="11"/>
        <rFont val="Arial"/>
        <family val="2"/>
      </rPr>
      <t xml:space="preserve"> grantových projektů v oblasti podpory 1.3</t>
    </r>
  </si>
  <si>
    <r>
      <t xml:space="preserve">Celkový objem </t>
    </r>
    <r>
      <rPr>
        <b/>
        <u val="single"/>
        <sz val="11"/>
        <rFont val="Arial"/>
        <family val="2"/>
      </rPr>
      <t>doporučených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finančních prostřeků v oblasti podpory 1.3 (v Kč)</t>
    </r>
  </si>
  <si>
    <t>Celkem předloženo  v oblasti podpory 1.3 (v ks)</t>
  </si>
  <si>
    <t>Celkem předloženo  v oblasti podpory 1.2 (v ks)</t>
  </si>
  <si>
    <t>Celkem předloženo  v oblasti podpory 1.1 (v ks)</t>
  </si>
  <si>
    <t>NE*</t>
  </si>
  <si>
    <t>* vyřazeny na základě nedoplnění formálních náležitostí</t>
  </si>
  <si>
    <t>Pořadové  číslo *</t>
  </si>
  <si>
    <t xml:space="preserve">* Pořadí dle došlých projektových žádostí v rámci všech 4 výzev (v oblastech podpory 1.1, 1.2, 1.3 a 3.2) </t>
  </si>
  <si>
    <t>Seznam vyřazených grantových projektů v rámci hodnocení přijatelnosti</t>
  </si>
  <si>
    <t>Seznam vyřazených grantových projektů v rámci formálního hodnocení</t>
  </si>
  <si>
    <t>Vyloučen na kritériu č.</t>
  </si>
  <si>
    <t>Celkový finanční objem vyřazených grantových projektů (v Kč)</t>
  </si>
  <si>
    <t>Vyřazených grantových projektů (ks)</t>
  </si>
  <si>
    <r>
      <t xml:space="preserve">Stanovisko výběrové komise: </t>
    </r>
    <r>
      <rPr>
        <b/>
        <sz val="11.5"/>
        <rFont val="Arial"/>
        <family val="2"/>
      </rPr>
      <t xml:space="preserve">
</t>
    </r>
    <r>
      <rPr>
        <b/>
        <sz val="8.5"/>
        <rFont val="Arial"/>
        <family val="2"/>
      </rPr>
      <t xml:space="preserve">A - doporučen ke schválení
N - </t>
    </r>
    <r>
      <rPr>
        <b/>
        <sz val="8.5"/>
        <color indexed="61"/>
        <rFont val="Arial"/>
        <family val="2"/>
      </rPr>
      <t xml:space="preserve"> </t>
    </r>
    <r>
      <rPr>
        <b/>
        <sz val="8.5"/>
        <rFont val="Arial"/>
        <family val="2"/>
      </rPr>
      <t>nedoporučen ke schválení</t>
    </r>
    <r>
      <rPr>
        <b/>
        <sz val="9"/>
        <rFont val="Arial"/>
        <family val="2"/>
      </rPr>
      <t xml:space="preserve">
</t>
    </r>
  </si>
  <si>
    <t>Doporučená výše celkových způsobilých výdajů projektu 
(v Kč)</t>
  </si>
  <si>
    <t>Požadované finanční prostředky na projekt (v Kč)</t>
  </si>
  <si>
    <t>Průměrný počet bodů  projektu</t>
  </si>
  <si>
    <t>Navržené krácení 
(v Kč)</t>
  </si>
  <si>
    <t>Navržené krácení  projektu o (v Kč)</t>
  </si>
  <si>
    <r>
      <t xml:space="preserve"> Výsledky jednání výběrové komise OP Vzdělávání pro konkurenceschopnost (dle oblastí podpory) ze dne 23. 1. 2013
</t>
    </r>
    <r>
      <rPr>
        <b/>
        <sz val="13"/>
        <color indexed="10"/>
        <rFont val="Arial"/>
        <family val="2"/>
      </rPr>
      <t xml:space="preserve">(Zastupitelstvo Kraje Vysočina na svém jednání dne 19. 2. 2013 schválilo projekty doporučené a nedoporučené 
k financování z OP VK tak, jak bylo navrženo výběrovou komisí) </t>
    </r>
    <r>
      <rPr>
        <b/>
        <sz val="14"/>
        <rFont val="Arial"/>
        <family val="2"/>
      </rPr>
      <t xml:space="preserve">
</t>
    </r>
  </si>
  <si>
    <t>Předložené grantové projekty do 2. kolové výzvy globálních grantů v prioritní ose 1 OP VK 
(řazeno dle oblastí podpory) - výzvy vyhlášené dne 20. 6. 2012</t>
  </si>
  <si>
    <t>Požadované finanční prostředky na grantový projekt (v Kč)</t>
  </si>
  <si>
    <r>
      <t xml:space="preserve">Doporučená výše celkových způsobilých výdajů projektu 
(v Kč) = </t>
    </r>
    <r>
      <rPr>
        <b/>
        <u val="single"/>
        <sz val="11.5"/>
        <rFont val="Arial"/>
        <family val="2"/>
      </rPr>
      <t>schválená výše fin.podpory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</si>
</sst>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b/>
      <u val="single"/>
      <sz val="11.5"/>
      <name val="Arial"/>
      <family val="2"/>
    </font>
    <font>
      <b/>
      <sz val="9"/>
      <color indexed="6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b/>
      <sz val="13"/>
      <color indexed="10"/>
      <name val="Arial"/>
      <family val="2"/>
    </font>
    <font>
      <sz val="11.5"/>
      <name val="Arial"/>
      <family val="2"/>
    </font>
    <font>
      <b/>
      <sz val="8.5"/>
      <name val="Arial"/>
      <family val="2"/>
    </font>
    <font>
      <b/>
      <sz val="8.5"/>
      <color indexed="6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17" borderId="0" applyNumberFormat="0" applyBorder="0" applyAlignment="0" applyProtection="0"/>
    <xf numFmtId="0" fontId="38" fillId="27" borderId="0" applyNumberFormat="0" applyBorder="0" applyAlignment="0" applyProtection="0"/>
    <xf numFmtId="0" fontId="5" fillId="19" borderId="0" applyNumberFormat="0" applyBorder="0" applyAlignment="0" applyProtection="0"/>
    <xf numFmtId="0" fontId="38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33" borderId="0" applyNumberFormat="0" applyBorder="0" applyAlignment="0" applyProtection="0"/>
    <xf numFmtId="0" fontId="39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4" borderId="0" applyNumberFormat="0" applyBorder="0" applyAlignment="0" applyProtection="0"/>
    <xf numFmtId="0" fontId="7" fillId="5" borderId="0" applyNumberFormat="0" applyBorder="0" applyAlignment="0" applyProtection="0"/>
    <xf numFmtId="0" fontId="41" fillId="35" borderId="3" applyNumberFormat="0" applyAlignment="0" applyProtection="0"/>
    <xf numFmtId="0" fontId="8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3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14" fillId="0" borderId="14" applyNumberFormat="0" applyFill="0" applyAlignment="0" applyProtection="0"/>
    <xf numFmtId="0" fontId="48" fillId="41" borderId="0" applyNumberFormat="0" applyBorder="0" applyAlignment="0" applyProtection="0"/>
    <xf numFmtId="0" fontId="15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42" borderId="15" applyNumberFormat="0" applyAlignment="0" applyProtection="0"/>
    <xf numFmtId="0" fontId="17" fillId="13" borderId="16" applyNumberFormat="0" applyAlignment="0" applyProtection="0"/>
    <xf numFmtId="0" fontId="51" fillId="43" borderId="15" applyNumberFormat="0" applyAlignment="0" applyProtection="0"/>
    <xf numFmtId="0" fontId="18" fillId="44" borderId="16" applyNumberFormat="0" applyAlignment="0" applyProtection="0"/>
    <xf numFmtId="0" fontId="52" fillId="43" borderId="17" applyNumberFormat="0" applyAlignment="0" applyProtection="0"/>
    <xf numFmtId="0" fontId="19" fillId="44" borderId="18" applyNumberFormat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5" fillId="46" borderId="0" applyNumberFormat="0" applyBorder="0" applyAlignment="0" applyProtection="0"/>
    <xf numFmtId="0" fontId="38" fillId="47" borderId="0" applyNumberFormat="0" applyBorder="0" applyAlignment="0" applyProtection="0"/>
    <xf numFmtId="0" fontId="5" fillId="48" borderId="0" applyNumberFormat="0" applyBorder="0" applyAlignment="0" applyProtection="0"/>
    <xf numFmtId="0" fontId="38" fillId="49" borderId="0" applyNumberFormat="0" applyBorder="0" applyAlignment="0" applyProtection="0"/>
    <xf numFmtId="0" fontId="5" fillId="50" borderId="0" applyNumberFormat="0" applyBorder="0" applyAlignment="0" applyProtection="0"/>
    <xf numFmtId="0" fontId="38" fillId="51" borderId="0" applyNumberFormat="0" applyBorder="0" applyAlignment="0" applyProtection="0"/>
    <xf numFmtId="0" fontId="5" fillId="29" borderId="0" applyNumberFormat="0" applyBorder="0" applyAlignment="0" applyProtection="0"/>
    <xf numFmtId="0" fontId="38" fillId="52" borderId="0" applyNumberFormat="0" applyBorder="0" applyAlignment="0" applyProtection="0"/>
    <xf numFmtId="0" fontId="5" fillId="31" borderId="0" applyNumberFormat="0" applyBorder="0" applyAlignment="0" applyProtection="0"/>
    <xf numFmtId="0" fontId="38" fillId="53" borderId="0" applyNumberFormat="0" applyBorder="0" applyAlignment="0" applyProtection="0"/>
    <xf numFmtId="0" fontId="5" fillId="54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49" fontId="2" fillId="0" borderId="19" xfId="73" applyNumberFormat="1" applyFont="1" applyFill="1" applyBorder="1" applyAlignment="1">
      <alignment horizontal="center" vertical="center" wrapText="1"/>
      <protection/>
    </xf>
    <xf numFmtId="49" fontId="2" fillId="0" borderId="20" xfId="73" applyNumberFormat="1" applyFont="1" applyFill="1" applyBorder="1" applyAlignment="1">
      <alignment horizontal="center" vertical="center" wrapText="1"/>
      <protection/>
    </xf>
    <xf numFmtId="49" fontId="2" fillId="0" borderId="21" xfId="73" applyNumberFormat="1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Border="1" applyAlignment="1">
      <alignment horizontal="right" vertical="center"/>
      <protection/>
    </xf>
    <xf numFmtId="49" fontId="2" fillId="0" borderId="0" xfId="7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4" fontId="2" fillId="0" borderId="22" xfId="74" applyNumberFormat="1" applyFont="1" applyFill="1" applyBorder="1" applyAlignment="1">
      <alignment horizontal="center" vertical="center"/>
      <protection/>
    </xf>
    <xf numFmtId="1" fontId="2" fillId="0" borderId="23" xfId="73" applyNumberFormat="1" applyFont="1" applyFill="1" applyBorder="1" applyAlignment="1">
      <alignment horizontal="center" vertical="center" wrapText="1"/>
      <protection/>
    </xf>
    <xf numFmtId="1" fontId="2" fillId="0" borderId="24" xfId="73" applyNumberFormat="1" applyFont="1" applyFill="1" applyBorder="1" applyAlignment="1">
      <alignment horizontal="center" vertical="center" wrapText="1"/>
      <protection/>
    </xf>
    <xf numFmtId="1" fontId="2" fillId="0" borderId="25" xfId="7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2" fillId="0" borderId="19" xfId="74" applyNumberFormat="1" applyFont="1" applyFill="1" applyBorder="1" applyAlignment="1">
      <alignment horizontal="center" vertical="center" wrapText="1"/>
      <protection/>
    </xf>
    <xf numFmtId="49" fontId="2" fillId="0" borderId="20" xfId="74" applyNumberFormat="1" applyFont="1" applyFill="1" applyBorder="1" applyAlignment="1">
      <alignment horizontal="center" vertical="center" wrapText="1"/>
      <protection/>
    </xf>
    <xf numFmtId="4" fontId="2" fillId="0" borderId="26" xfId="74" applyNumberFormat="1" applyFont="1" applyFill="1" applyBorder="1" applyAlignment="1">
      <alignment horizontal="center" vertical="center"/>
      <protection/>
    </xf>
    <xf numFmtId="49" fontId="2" fillId="0" borderId="21" xfId="74" applyNumberFormat="1" applyFont="1" applyFill="1" applyBorder="1" applyAlignment="1">
      <alignment horizontal="center" vertical="center" wrapText="1"/>
      <protection/>
    </xf>
    <xf numFmtId="4" fontId="2" fillId="0" borderId="27" xfId="74" applyNumberFormat="1" applyFont="1" applyFill="1" applyBorder="1" applyAlignment="1">
      <alignment horizontal="center" vertical="center"/>
      <protection/>
    </xf>
    <xf numFmtId="0" fontId="22" fillId="55" borderId="28" xfId="74" applyFont="1" applyFill="1" applyBorder="1" applyAlignment="1">
      <alignment horizontal="left" vertical="center" wrapText="1"/>
      <protection/>
    </xf>
    <xf numFmtId="0" fontId="22" fillId="55" borderId="29" xfId="74" applyFont="1" applyFill="1" applyBorder="1" applyAlignment="1">
      <alignment horizontal="left" vertical="center" wrapText="1"/>
      <protection/>
    </xf>
    <xf numFmtId="0" fontId="22" fillId="0" borderId="0" xfId="74" applyFont="1" applyFill="1" applyBorder="1" applyAlignment="1">
      <alignment horizontal="left" vertical="center" wrapText="1"/>
      <protection/>
    </xf>
    <xf numFmtId="0" fontId="2" fillId="0" borderId="19" xfId="74" applyFont="1" applyFill="1" applyBorder="1" applyAlignment="1">
      <alignment horizontal="left" vertical="center" wrapText="1"/>
      <protection/>
    </xf>
    <xf numFmtId="1" fontId="2" fillId="0" borderId="20" xfId="7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2" fillId="0" borderId="20" xfId="74" applyNumberFormat="1" applyFont="1" applyFill="1" applyBorder="1" applyAlignment="1">
      <alignment horizontal="center" vertical="center"/>
      <protection/>
    </xf>
    <xf numFmtId="0" fontId="2" fillId="0" borderId="20" xfId="74" applyFont="1" applyFill="1" applyBorder="1" applyAlignment="1">
      <alignment horizontal="left" vertical="center" wrapText="1"/>
      <protection/>
    </xf>
    <xf numFmtId="4" fontId="22" fillId="0" borderId="0" xfId="74" applyNumberFormat="1" applyFont="1" applyFill="1" applyBorder="1" applyAlignment="1">
      <alignment horizontal="center" vertical="center" wrapText="1"/>
      <protection/>
    </xf>
    <xf numFmtId="0" fontId="21" fillId="0" borderId="0" xfId="74" applyFont="1" applyFill="1" applyBorder="1" applyAlignment="1">
      <alignment horizontal="center" vertical="center"/>
      <protection/>
    </xf>
    <xf numFmtId="0" fontId="22" fillId="39" borderId="29" xfId="74" applyFont="1" applyFill="1" applyBorder="1" applyAlignment="1">
      <alignment horizontal="left" vertical="center" wrapText="1"/>
      <protection/>
    </xf>
    <xf numFmtId="0" fontId="22" fillId="39" borderId="28" xfId="74" applyFont="1" applyFill="1" applyBorder="1" applyAlignment="1">
      <alignment horizontal="left" vertical="center" wrapText="1"/>
      <protection/>
    </xf>
    <xf numFmtId="1" fontId="2" fillId="0" borderId="19" xfId="74" applyNumberFormat="1" applyFont="1" applyFill="1" applyBorder="1" applyAlignment="1">
      <alignment horizontal="center" vertical="center"/>
      <protection/>
    </xf>
    <xf numFmtId="4" fontId="2" fillId="0" borderId="19" xfId="74" applyNumberFormat="1" applyFont="1" applyFill="1" applyBorder="1" applyAlignment="1">
      <alignment horizontal="center" vertical="center"/>
      <protection/>
    </xf>
    <xf numFmtId="0" fontId="22" fillId="56" borderId="28" xfId="74" applyFont="1" applyFill="1" applyBorder="1" applyAlignment="1">
      <alignment horizontal="left" vertical="center" wrapText="1"/>
      <protection/>
    </xf>
    <xf numFmtId="0" fontId="22" fillId="56" borderId="29" xfId="74" applyFont="1" applyFill="1" applyBorder="1" applyAlignment="1">
      <alignment horizontal="left" vertical="center" wrapText="1"/>
      <protection/>
    </xf>
    <xf numFmtId="49" fontId="2" fillId="38" borderId="19" xfId="74" applyNumberFormat="1" applyFont="1" applyFill="1" applyBorder="1" applyAlignment="1">
      <alignment horizontal="center" vertical="center" wrapText="1"/>
      <protection/>
    </xf>
    <xf numFmtId="1" fontId="2" fillId="0" borderId="0" xfId="74" applyNumberFormat="1" applyFont="1" applyFill="1" applyBorder="1" applyAlignment="1">
      <alignment horizontal="center" vertical="center"/>
      <protection/>
    </xf>
    <xf numFmtId="0" fontId="2" fillId="0" borderId="0" xfId="74" applyFont="1" applyFill="1" applyBorder="1" applyAlignment="1">
      <alignment horizontal="left" vertical="center" wrapText="1"/>
      <protection/>
    </xf>
    <xf numFmtId="49" fontId="2" fillId="55" borderId="20" xfId="74" applyNumberFormat="1" applyFont="1" applyFill="1" applyBorder="1" applyAlignment="1">
      <alignment horizontal="center" vertical="center" wrapText="1"/>
      <protection/>
    </xf>
    <xf numFmtId="49" fontId="2" fillId="56" borderId="20" xfId="74" applyNumberFormat="1" applyFont="1" applyFill="1" applyBorder="1" applyAlignment="1">
      <alignment horizontal="center" vertical="center" wrapText="1"/>
      <protection/>
    </xf>
    <xf numFmtId="49" fontId="2" fillId="56" borderId="19" xfId="74" applyNumberFormat="1" applyFont="1" applyFill="1" applyBorder="1" applyAlignment="1">
      <alignment horizontal="center" vertical="center" wrapText="1"/>
      <protection/>
    </xf>
    <xf numFmtId="49" fontId="2" fillId="55" borderId="19" xfId="74" applyNumberFormat="1" applyFont="1" applyFill="1" applyBorder="1" applyAlignment="1">
      <alignment horizontal="center" vertical="center" wrapText="1"/>
      <protection/>
    </xf>
    <xf numFmtId="49" fontId="2" fillId="38" borderId="20" xfId="74" applyNumberFormat="1" applyFont="1" applyFill="1" applyBorder="1" applyAlignment="1">
      <alignment horizontal="center" vertical="center" wrapText="1"/>
      <protection/>
    </xf>
    <xf numFmtId="49" fontId="2" fillId="39" borderId="20" xfId="74" applyNumberFormat="1" applyFont="1" applyFill="1" applyBorder="1" applyAlignment="1">
      <alignment horizontal="center" vertical="center" wrapText="1"/>
      <protection/>
    </xf>
    <xf numFmtId="4" fontId="22" fillId="0" borderId="30" xfId="74" applyNumberFormat="1" applyFont="1" applyBorder="1" applyAlignment="1">
      <alignment horizontal="center" vertical="center"/>
      <protection/>
    </xf>
    <xf numFmtId="4" fontId="22" fillId="55" borderId="30" xfId="74" applyNumberFormat="1" applyFont="1" applyFill="1" applyBorder="1" applyAlignment="1">
      <alignment horizontal="center" vertical="center"/>
      <protection/>
    </xf>
    <xf numFmtId="1" fontId="22" fillId="55" borderId="31" xfId="74" applyNumberFormat="1" applyFont="1" applyFill="1" applyBorder="1" applyAlignment="1">
      <alignment horizontal="center" vertical="center"/>
      <protection/>
    </xf>
    <xf numFmtId="4" fontId="22" fillId="39" borderId="30" xfId="74" applyNumberFormat="1" applyFont="1" applyFill="1" applyBorder="1" applyAlignment="1">
      <alignment horizontal="center" vertical="center"/>
      <protection/>
    </xf>
    <xf numFmtId="49" fontId="22" fillId="39" borderId="32" xfId="74" applyNumberFormat="1" applyFont="1" applyFill="1" applyBorder="1" applyAlignment="1">
      <alignment horizontal="center" vertical="center"/>
      <protection/>
    </xf>
    <xf numFmtId="0" fontId="2" fillId="0" borderId="0" xfId="74" applyFont="1" applyFill="1" applyBorder="1" applyAlignment="1">
      <alignment horizontal="justify" vertical="center" wrapText="1"/>
      <protection/>
    </xf>
    <xf numFmtId="4" fontId="2" fillId="0" borderId="0" xfId="74" applyNumberFormat="1" applyBorder="1" applyAlignment="1">
      <alignment vertical="center"/>
      <protection/>
    </xf>
    <xf numFmtId="4" fontId="22" fillId="56" borderId="30" xfId="74" applyNumberFormat="1" applyFont="1" applyFill="1" applyBorder="1" applyAlignment="1">
      <alignment horizontal="center" vertical="center"/>
      <protection/>
    </xf>
    <xf numFmtId="49" fontId="22" fillId="56" borderId="32" xfId="74" applyNumberFormat="1" applyFont="1" applyFill="1" applyBorder="1" applyAlignment="1">
      <alignment horizontal="center" vertical="center"/>
      <protection/>
    </xf>
    <xf numFmtId="4" fontId="2" fillId="0" borderId="0" xfId="74" applyNumberFormat="1" applyFont="1" applyFill="1" applyBorder="1" applyAlignment="1">
      <alignment horizontal="center" vertical="center"/>
      <protection/>
    </xf>
    <xf numFmtId="0" fontId="24" fillId="44" borderId="33" xfId="74" applyFont="1" applyFill="1" applyBorder="1" applyAlignment="1">
      <alignment horizontal="center" vertical="center" textRotation="90" wrapText="1"/>
      <protection/>
    </xf>
    <xf numFmtId="0" fontId="24" fillId="44" borderId="34" xfId="74" applyFont="1" applyFill="1" applyBorder="1" applyAlignment="1">
      <alignment horizontal="center" vertical="center" textRotation="90" wrapText="1"/>
      <protection/>
    </xf>
    <xf numFmtId="0" fontId="24" fillId="44" borderId="34" xfId="74" applyFont="1" applyFill="1" applyBorder="1" applyAlignment="1">
      <alignment horizontal="center" vertical="center" wrapText="1"/>
      <protection/>
    </xf>
    <xf numFmtId="0" fontId="24" fillId="44" borderId="35" xfId="74" applyFont="1" applyFill="1" applyBorder="1" applyAlignment="1">
      <alignment horizontal="center" vertical="center" wrapText="1"/>
      <protection/>
    </xf>
    <xf numFmtId="0" fontId="25" fillId="44" borderId="34" xfId="74" applyFont="1" applyFill="1" applyBorder="1" applyAlignment="1">
      <alignment horizontal="center" vertical="center" wrapText="1"/>
      <protection/>
    </xf>
    <xf numFmtId="0" fontId="24" fillId="44" borderId="36" xfId="7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/>
    </xf>
    <xf numFmtId="1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" fontId="2" fillId="0" borderId="0" xfId="74" applyNumberFormat="1" applyFont="1" applyBorder="1" applyAlignment="1">
      <alignment vertical="center"/>
      <protection/>
    </xf>
    <xf numFmtId="0" fontId="22" fillId="0" borderId="0" xfId="74" applyFont="1" applyFill="1" applyBorder="1" applyAlignment="1">
      <alignment vertical="center"/>
      <protection/>
    </xf>
    <xf numFmtId="0" fontId="22" fillId="0" borderId="0" xfId="74" applyFont="1" applyFill="1" applyBorder="1" applyAlignment="1">
      <alignment vertical="center" wrapText="1"/>
      <protection/>
    </xf>
    <xf numFmtId="0" fontId="24" fillId="0" borderId="0" xfId="74" applyFont="1" applyFill="1" applyBorder="1" applyAlignment="1">
      <alignment horizontal="center" vertical="center" wrapText="1"/>
      <protection/>
    </xf>
    <xf numFmtId="4" fontId="2" fillId="0" borderId="19" xfId="73" applyNumberFormat="1" applyFont="1" applyFill="1" applyBorder="1" applyAlignment="1">
      <alignment horizontal="center" vertical="center"/>
      <protection/>
    </xf>
    <xf numFmtId="0" fontId="24" fillId="0" borderId="0" xfId="74" applyFont="1" applyFill="1" applyBorder="1" applyAlignment="1">
      <alignment horizontal="center" vertical="center" textRotation="90" wrapText="1"/>
      <protection/>
    </xf>
    <xf numFmtId="0" fontId="25" fillId="0" borderId="0" xfId="74" applyFont="1" applyFill="1" applyBorder="1" applyAlignment="1">
      <alignment horizontal="center" vertical="center" wrapText="1"/>
      <protection/>
    </xf>
    <xf numFmtId="1" fontId="2" fillId="0" borderId="0" xfId="73" applyNumberFormat="1" applyFont="1" applyFill="1" applyBorder="1" applyAlignment="1">
      <alignment horizontal="center" vertical="center"/>
      <protection/>
    </xf>
    <xf numFmtId="49" fontId="2" fillId="0" borderId="0" xfId="73" applyNumberFormat="1" applyFont="1" applyFill="1" applyBorder="1" applyAlignment="1">
      <alignment horizontal="center" vertical="center" wrapText="1"/>
      <protection/>
    </xf>
    <xf numFmtId="0" fontId="2" fillId="0" borderId="0" xfId="73" applyFont="1" applyFill="1" applyBorder="1" applyAlignment="1">
      <alignment horizontal="justify" vertical="center" wrapText="1"/>
      <protection/>
    </xf>
    <xf numFmtId="4" fontId="2" fillId="0" borderId="0" xfId="73" applyNumberFormat="1" applyFont="1" applyFill="1" applyBorder="1" applyAlignment="1">
      <alignment horizontal="center" vertical="center"/>
      <protection/>
    </xf>
    <xf numFmtId="4" fontId="2" fillId="0" borderId="0" xfId="73" applyNumberFormat="1" applyFont="1" applyFill="1" applyBorder="1" applyAlignment="1">
      <alignment horizontal="right" vertical="center"/>
      <protection/>
    </xf>
    <xf numFmtId="4" fontId="2" fillId="0" borderId="0" xfId="73" applyNumberFormat="1" applyBorder="1" applyAlignment="1">
      <alignment vertical="center"/>
      <protection/>
    </xf>
    <xf numFmtId="16" fontId="3" fillId="0" borderId="0" xfId="74" applyNumberFormat="1" applyFont="1" applyFill="1" applyBorder="1" applyAlignment="1">
      <alignment horizontal="center" vertical="center" wrapText="1"/>
      <protection/>
    </xf>
    <xf numFmtId="0" fontId="30" fillId="0" borderId="19" xfId="74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6" fontId="24" fillId="0" borderId="0" xfId="74" applyNumberFormat="1" applyFont="1" applyFill="1" applyBorder="1" applyAlignment="1">
      <alignment horizontal="center" vertical="center" wrapText="1"/>
      <protection/>
    </xf>
    <xf numFmtId="4" fontId="2" fillId="0" borderId="19" xfId="74" applyNumberFormat="1" applyFont="1" applyFill="1" applyBorder="1" applyAlignment="1">
      <alignment horizontal="center" vertical="center" wrapText="1"/>
      <protection/>
    </xf>
    <xf numFmtId="0" fontId="2" fillId="0" borderId="19" xfId="74" applyFont="1" applyFill="1" applyBorder="1" applyAlignment="1">
      <alignment horizontal="center" vertical="center" wrapText="1"/>
      <protection/>
    </xf>
    <xf numFmtId="0" fontId="3" fillId="0" borderId="0" xfId="74" applyFont="1" applyFill="1" applyBorder="1" applyAlignment="1">
      <alignment vertical="center" wrapText="1"/>
      <protection/>
    </xf>
    <xf numFmtId="4" fontId="3" fillId="0" borderId="0" xfId="74" applyNumberFormat="1" applyFont="1" applyFill="1" applyBorder="1" applyAlignment="1">
      <alignment vertical="center" wrapText="1"/>
      <protection/>
    </xf>
    <xf numFmtId="0" fontId="2" fillId="0" borderId="0" xfId="74" applyFill="1" applyBorder="1" applyAlignment="1">
      <alignment vertical="center" wrapText="1"/>
      <protection/>
    </xf>
    <xf numFmtId="16" fontId="3" fillId="57" borderId="19" xfId="74" applyNumberFormat="1" applyFont="1" applyFill="1" applyBorder="1" applyAlignment="1">
      <alignment horizontal="center" vertical="center" wrapText="1"/>
      <protection/>
    </xf>
    <xf numFmtId="1" fontId="22" fillId="57" borderId="37" xfId="0" applyNumberFormat="1" applyFont="1" applyFill="1" applyBorder="1" applyAlignment="1">
      <alignment horizontal="center" vertical="center" wrapText="1"/>
    </xf>
    <xf numFmtId="4" fontId="22" fillId="57" borderId="37" xfId="0" applyNumberFormat="1" applyFont="1" applyFill="1" applyBorder="1" applyAlignment="1">
      <alignment horizontal="center" vertical="center" wrapText="1"/>
    </xf>
    <xf numFmtId="16" fontId="24" fillId="56" borderId="19" xfId="74" applyNumberFormat="1" applyFont="1" applyFill="1" applyBorder="1" applyAlignment="1">
      <alignment horizontal="center" vertical="center" wrapText="1"/>
      <protection/>
    </xf>
    <xf numFmtId="16" fontId="24" fillId="56" borderId="0" xfId="7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1" fontId="22" fillId="56" borderId="37" xfId="0" applyNumberFormat="1" applyFont="1" applyFill="1" applyBorder="1" applyAlignment="1">
      <alignment horizontal="center" vertical="center" wrapText="1"/>
    </xf>
    <xf numFmtId="4" fontId="22" fillId="56" borderId="37" xfId="0" applyNumberFormat="1" applyFont="1" applyFill="1" applyBorder="1" applyAlignment="1">
      <alignment horizontal="center" vertical="center" wrapText="1"/>
    </xf>
    <xf numFmtId="0" fontId="22" fillId="58" borderId="30" xfId="74" applyFont="1" applyFill="1" applyBorder="1" applyAlignment="1">
      <alignment horizontal="center" vertical="center" wrapText="1"/>
      <protection/>
    </xf>
    <xf numFmtId="4" fontId="22" fillId="58" borderId="38" xfId="74" applyNumberFormat="1" applyFont="1" applyFill="1" applyBorder="1" applyAlignment="1">
      <alignment horizontal="center" vertical="center"/>
      <protection/>
    </xf>
    <xf numFmtId="0" fontId="2" fillId="0" borderId="20" xfId="73" applyFont="1" applyFill="1" applyBorder="1" applyAlignment="1">
      <alignment horizontal="left" vertical="center" wrapText="1" indent="1"/>
      <protection/>
    </xf>
    <xf numFmtId="0" fontId="2" fillId="0" borderId="19" xfId="73" applyFont="1" applyFill="1" applyBorder="1" applyAlignment="1">
      <alignment horizontal="left" vertical="center" wrapText="1" indent="1"/>
      <protection/>
    </xf>
    <xf numFmtId="0" fontId="2" fillId="0" borderId="19" xfId="73" applyFont="1" applyFill="1" applyBorder="1" applyAlignment="1">
      <alignment horizontal="left" wrapText="1" indent="1"/>
      <protection/>
    </xf>
    <xf numFmtId="0" fontId="2" fillId="0" borderId="21" xfId="73" applyFont="1" applyFill="1" applyBorder="1" applyAlignment="1">
      <alignment horizontal="left" vertical="center" wrapText="1" indent="1"/>
      <protection/>
    </xf>
    <xf numFmtId="0" fontId="22" fillId="55" borderId="29" xfId="73" applyFont="1" applyFill="1" applyBorder="1" applyAlignment="1">
      <alignment horizontal="center" vertical="center" textRotation="90" wrapText="1"/>
      <protection/>
    </xf>
    <xf numFmtId="0" fontId="22" fillId="55" borderId="39" xfId="73" applyFont="1" applyFill="1" applyBorder="1" applyAlignment="1">
      <alignment horizontal="center" vertical="center" wrapText="1"/>
      <protection/>
    </xf>
    <xf numFmtId="0" fontId="22" fillId="55" borderId="40" xfId="73" applyFont="1" applyFill="1" applyBorder="1" applyAlignment="1">
      <alignment horizontal="center" vertical="center" wrapText="1"/>
      <protection/>
    </xf>
    <xf numFmtId="0" fontId="22" fillId="39" borderId="29" xfId="73" applyFont="1" applyFill="1" applyBorder="1" applyAlignment="1">
      <alignment horizontal="center" vertical="center" textRotation="90" wrapText="1"/>
      <protection/>
    </xf>
    <xf numFmtId="0" fontId="22" fillId="39" borderId="39" xfId="73" applyFont="1" applyFill="1" applyBorder="1" applyAlignment="1">
      <alignment horizontal="center" vertical="center" wrapText="1"/>
      <protection/>
    </xf>
    <xf numFmtId="0" fontId="22" fillId="39" borderId="40" xfId="73" applyFont="1" applyFill="1" applyBorder="1" applyAlignment="1">
      <alignment horizontal="center" vertical="center" wrapText="1"/>
      <protection/>
    </xf>
    <xf numFmtId="0" fontId="22" fillId="56" borderId="29" xfId="73" applyFont="1" applyFill="1" applyBorder="1" applyAlignment="1">
      <alignment horizontal="center" vertical="center" textRotation="90" wrapText="1"/>
      <protection/>
    </xf>
    <xf numFmtId="0" fontId="22" fillId="56" borderId="39" xfId="73" applyFont="1" applyFill="1" applyBorder="1" applyAlignment="1">
      <alignment horizontal="center" vertical="center" wrapText="1"/>
      <protection/>
    </xf>
    <xf numFmtId="0" fontId="22" fillId="56" borderId="40" xfId="73" applyFont="1" applyFill="1" applyBorder="1" applyAlignment="1">
      <alignment horizontal="center" vertical="center" wrapText="1"/>
      <protection/>
    </xf>
    <xf numFmtId="0" fontId="22" fillId="44" borderId="29" xfId="74" applyFont="1" applyFill="1" applyBorder="1" applyAlignment="1">
      <alignment horizontal="center" vertical="center" wrapText="1"/>
      <protection/>
    </xf>
    <xf numFmtId="0" fontId="22" fillId="44" borderId="39" xfId="74" applyFont="1" applyFill="1" applyBorder="1" applyAlignment="1">
      <alignment horizontal="center" vertical="center" wrapText="1"/>
      <protection/>
    </xf>
    <xf numFmtId="4" fontId="22" fillId="44" borderId="39" xfId="74" applyNumberFormat="1" applyFont="1" applyFill="1" applyBorder="1" applyAlignment="1">
      <alignment horizontal="center" vertical="center" wrapText="1"/>
      <protection/>
    </xf>
    <xf numFmtId="0" fontId="22" fillId="59" borderId="40" xfId="74" applyFont="1" applyFill="1" applyBorder="1" applyAlignment="1">
      <alignment horizontal="center" vertical="center" wrapText="1"/>
      <protection/>
    </xf>
    <xf numFmtId="0" fontId="22" fillId="44" borderId="40" xfId="74" applyFont="1" applyFill="1" applyBorder="1" applyAlignment="1">
      <alignment horizontal="center" vertical="center" wrapText="1"/>
      <protection/>
    </xf>
    <xf numFmtId="1" fontId="2" fillId="0" borderId="41" xfId="74" applyNumberFormat="1" applyFont="1" applyFill="1" applyBorder="1" applyAlignment="1">
      <alignment horizontal="center" vertical="center"/>
      <protection/>
    </xf>
    <xf numFmtId="49" fontId="2" fillId="55" borderId="42" xfId="74" applyNumberFormat="1" applyFont="1" applyFill="1" applyBorder="1" applyAlignment="1">
      <alignment horizontal="center" vertical="center" wrapText="1"/>
      <protection/>
    </xf>
    <xf numFmtId="49" fontId="2" fillId="0" borderId="42" xfId="74" applyNumberFormat="1" applyFont="1" applyFill="1" applyBorder="1" applyAlignment="1">
      <alignment horizontal="center" vertical="center" wrapText="1"/>
      <protection/>
    </xf>
    <xf numFmtId="4" fontId="2" fillId="0" borderId="42" xfId="74" applyNumberFormat="1" applyFont="1" applyFill="1" applyBorder="1" applyAlignment="1">
      <alignment horizontal="center" vertical="center"/>
      <protection/>
    </xf>
    <xf numFmtId="0" fontId="2" fillId="0" borderId="43" xfId="74" applyFont="1" applyFill="1" applyBorder="1" applyAlignment="1">
      <alignment horizontal="center" vertical="center" wrapText="1"/>
      <protection/>
    </xf>
    <xf numFmtId="1" fontId="2" fillId="0" borderId="24" xfId="74" applyNumberFormat="1" applyFont="1" applyFill="1" applyBorder="1" applyAlignment="1">
      <alignment horizontal="center" vertical="center"/>
      <protection/>
    </xf>
    <xf numFmtId="49" fontId="2" fillId="38" borderId="21" xfId="74" applyNumberFormat="1" applyFont="1" applyFill="1" applyBorder="1" applyAlignment="1">
      <alignment horizontal="center" vertical="center" wrapText="1"/>
      <protection/>
    </xf>
    <xf numFmtId="4" fontId="2" fillId="0" borderId="21" xfId="74" applyNumberFormat="1" applyFont="1" applyFill="1" applyBorder="1" applyAlignment="1">
      <alignment horizontal="center" vertical="center"/>
      <protection/>
    </xf>
    <xf numFmtId="0" fontId="54" fillId="0" borderId="27" xfId="0" applyFont="1" applyFill="1" applyBorder="1" applyAlignment="1">
      <alignment horizontal="center" vertical="center"/>
    </xf>
    <xf numFmtId="0" fontId="22" fillId="0" borderId="32" xfId="74" applyFont="1" applyBorder="1" applyAlignment="1">
      <alignment horizontal="center" vertical="center"/>
      <protection/>
    </xf>
    <xf numFmtId="0" fontId="2" fillId="0" borderId="42" xfId="74" applyFont="1" applyFill="1" applyBorder="1" applyAlignment="1">
      <alignment horizontal="left" vertical="center" wrapText="1"/>
      <protection/>
    </xf>
    <xf numFmtId="0" fontId="2" fillId="0" borderId="43" xfId="74" applyFont="1" applyFill="1" applyBorder="1" applyAlignment="1">
      <alignment horizontal="center" vertical="center"/>
      <protection/>
    </xf>
    <xf numFmtId="1" fontId="2" fillId="0" borderId="23" xfId="74" applyNumberFormat="1" applyFont="1" applyFill="1" applyBorder="1" applyAlignment="1">
      <alignment horizontal="center" vertical="center"/>
      <protection/>
    </xf>
    <xf numFmtId="0" fontId="2" fillId="0" borderId="22" xfId="74" applyFont="1" applyFill="1" applyBorder="1" applyAlignment="1">
      <alignment horizontal="center" vertical="center"/>
      <protection/>
    </xf>
    <xf numFmtId="1" fontId="2" fillId="0" borderId="25" xfId="74" applyNumberFormat="1" applyFont="1" applyFill="1" applyBorder="1" applyAlignment="1">
      <alignment horizontal="center" vertical="center"/>
      <protection/>
    </xf>
    <xf numFmtId="0" fontId="2" fillId="0" borderId="26" xfId="74" applyFont="1" applyFill="1" applyBorder="1" applyAlignment="1">
      <alignment horizontal="center" vertical="center"/>
      <protection/>
    </xf>
    <xf numFmtId="1" fontId="2" fillId="0" borderId="28" xfId="74" applyNumberFormat="1" applyFont="1" applyFill="1" applyBorder="1" applyAlignment="1">
      <alignment horizontal="center" vertical="center"/>
      <protection/>
    </xf>
    <xf numFmtId="49" fontId="2" fillId="56" borderId="21" xfId="74" applyNumberFormat="1" applyFont="1" applyFill="1" applyBorder="1" applyAlignment="1">
      <alignment horizontal="center" vertical="center" wrapText="1"/>
      <protection/>
    </xf>
    <xf numFmtId="0" fontId="2" fillId="0" borderId="21" xfId="74" applyFont="1" applyFill="1" applyBorder="1" applyAlignment="1">
      <alignment horizontal="left" vertical="center" wrapText="1"/>
      <protection/>
    </xf>
    <xf numFmtId="49" fontId="2" fillId="0" borderId="44" xfId="74" applyNumberFormat="1" applyFont="1" applyFill="1" applyBorder="1" applyAlignment="1">
      <alignment horizontal="center" vertical="center" wrapText="1"/>
      <protection/>
    </xf>
    <xf numFmtId="4" fontId="2" fillId="0" borderId="44" xfId="74" applyNumberFormat="1" applyFont="1" applyFill="1" applyBorder="1" applyAlignment="1">
      <alignment horizontal="center" vertical="center"/>
      <protection/>
    </xf>
    <xf numFmtId="0" fontId="2" fillId="0" borderId="45" xfId="74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3" fillId="44" borderId="29" xfId="74" applyFont="1" applyFill="1" applyBorder="1" applyAlignment="1">
      <alignment horizontal="center" vertical="center" wrapText="1"/>
      <protection/>
    </xf>
    <xf numFmtId="4" fontId="2" fillId="0" borderId="43" xfId="74" applyNumberFormat="1" applyFont="1" applyFill="1" applyBorder="1" applyAlignment="1">
      <alignment horizontal="center" vertical="center"/>
      <protection/>
    </xf>
    <xf numFmtId="49" fontId="2" fillId="55" borderId="21" xfId="74" applyNumberFormat="1" applyFont="1" applyFill="1" applyBorder="1" applyAlignment="1">
      <alignment horizontal="center" vertical="center" wrapText="1"/>
      <protection/>
    </xf>
    <xf numFmtId="4" fontId="2" fillId="0" borderId="45" xfId="74" applyNumberFormat="1" applyFont="1" applyFill="1" applyBorder="1" applyAlignment="1">
      <alignment horizontal="center" vertical="center"/>
      <protection/>
    </xf>
    <xf numFmtId="0" fontId="2" fillId="0" borderId="42" xfId="74" applyFont="1" applyFill="1" applyBorder="1" applyAlignment="1">
      <alignment horizontal="left" vertical="center" wrapText="1" indent="1"/>
      <protection/>
    </xf>
    <xf numFmtId="0" fontId="2" fillId="0" borderId="21" xfId="74" applyFont="1" applyFill="1" applyBorder="1" applyAlignment="1">
      <alignment horizontal="left" vertical="center" wrapText="1" indent="1"/>
      <protection/>
    </xf>
    <xf numFmtId="0" fontId="2" fillId="0" borderId="20" xfId="74" applyFont="1" applyFill="1" applyBorder="1" applyAlignment="1">
      <alignment horizontal="left" vertical="center" wrapText="1" indent="1"/>
      <protection/>
    </xf>
    <xf numFmtId="0" fontId="2" fillId="0" borderId="19" xfId="74" applyFont="1" applyFill="1" applyBorder="1" applyAlignment="1">
      <alignment horizontal="left" vertical="center" wrapText="1" indent="1"/>
      <protection/>
    </xf>
    <xf numFmtId="0" fontId="2" fillId="0" borderId="44" xfId="74" applyFont="1" applyFill="1" applyBorder="1" applyAlignment="1">
      <alignment horizontal="left" vertical="center" wrapText="1" indent="1"/>
      <protection/>
    </xf>
    <xf numFmtId="49" fontId="2" fillId="39" borderId="42" xfId="74" applyNumberFormat="1" applyFont="1" applyFill="1" applyBorder="1" applyAlignment="1">
      <alignment horizontal="center" vertical="center" wrapText="1"/>
      <protection/>
    </xf>
    <xf numFmtId="49" fontId="2" fillId="39" borderId="21" xfId="74" applyNumberFormat="1" applyFont="1" applyFill="1" applyBorder="1" applyAlignment="1">
      <alignment horizontal="center" vertical="center" wrapText="1"/>
      <protection/>
    </xf>
    <xf numFmtId="49" fontId="2" fillId="56" borderId="42" xfId="74" applyNumberFormat="1" applyFont="1" applyFill="1" applyBorder="1" applyAlignment="1">
      <alignment horizontal="center" vertical="center" wrapText="1"/>
      <protection/>
    </xf>
    <xf numFmtId="16" fontId="55" fillId="58" borderId="19" xfId="0" applyNumberFormat="1" applyFont="1" applyFill="1" applyBorder="1" applyAlignment="1">
      <alignment horizontal="center" vertical="center"/>
    </xf>
    <xf numFmtId="0" fontId="2" fillId="0" borderId="19" xfId="74" applyFont="1" applyFill="1" applyBorder="1" applyAlignment="1">
      <alignment horizontal="left" vertical="center" wrapText="1" indent="1"/>
      <protection/>
    </xf>
    <xf numFmtId="49" fontId="2" fillId="0" borderId="19" xfId="74" applyNumberFormat="1" applyFont="1" applyFill="1" applyBorder="1" applyAlignment="1">
      <alignment horizontal="center" vertical="center" wrapText="1"/>
      <protection/>
    </xf>
    <xf numFmtId="4" fontId="2" fillId="0" borderId="19" xfId="74" applyNumberFormat="1" applyFont="1" applyFill="1" applyBorder="1" applyAlignment="1">
      <alignment horizontal="center" vertical="center"/>
      <protection/>
    </xf>
    <xf numFmtId="0" fontId="2" fillId="0" borderId="19" xfId="74" applyFont="1" applyFill="1" applyBorder="1" applyAlignment="1">
      <alignment horizontal="left" wrapText="1" indent="1"/>
      <protection/>
    </xf>
    <xf numFmtId="4" fontId="2" fillId="60" borderId="19" xfId="74" applyNumberFormat="1" applyFont="1" applyFill="1" applyBorder="1" applyAlignment="1">
      <alignment horizontal="center" vertical="center"/>
      <protection/>
    </xf>
    <xf numFmtId="0" fontId="54" fillId="0" borderId="19" xfId="0" applyFont="1" applyBorder="1" applyAlignment="1">
      <alignment horizontal="center" vertical="center"/>
    </xf>
    <xf numFmtId="0" fontId="22" fillId="58" borderId="32" xfId="74" applyFont="1" applyFill="1" applyBorder="1" applyAlignment="1">
      <alignment horizontal="center" vertical="center" wrapText="1"/>
      <protection/>
    </xf>
    <xf numFmtId="1" fontId="33" fillId="0" borderId="41" xfId="74" applyNumberFormat="1" applyFont="1" applyFill="1" applyBorder="1" applyAlignment="1">
      <alignment horizontal="center" vertical="center"/>
      <protection/>
    </xf>
    <xf numFmtId="16" fontId="55" fillId="58" borderId="42" xfId="0" applyNumberFormat="1" applyFont="1" applyFill="1" applyBorder="1" applyAlignment="1">
      <alignment horizontal="center" vertical="center"/>
    </xf>
    <xf numFmtId="0" fontId="2" fillId="0" borderId="42" xfId="74" applyFont="1" applyFill="1" applyBorder="1" applyAlignment="1">
      <alignment horizontal="left" vertical="center" wrapText="1" indent="1"/>
      <protection/>
    </xf>
    <xf numFmtId="49" fontId="2" fillId="0" borderId="42" xfId="74" applyNumberFormat="1" applyFont="1" applyFill="1" applyBorder="1" applyAlignment="1">
      <alignment horizontal="center" vertical="center" wrapText="1"/>
      <protection/>
    </xf>
    <xf numFmtId="4" fontId="2" fillId="0" borderId="42" xfId="74" applyNumberFormat="1" applyFont="1" applyFill="1" applyBorder="1" applyAlignment="1">
      <alignment horizontal="center" vertical="center"/>
      <protection/>
    </xf>
    <xf numFmtId="1" fontId="33" fillId="0" borderId="25" xfId="74" applyNumberFormat="1" applyFont="1" applyFill="1" applyBorder="1" applyAlignment="1">
      <alignment horizontal="center" vertical="center"/>
      <protection/>
    </xf>
    <xf numFmtId="0" fontId="56" fillId="0" borderId="25" xfId="0" applyFont="1" applyBorder="1" applyAlignment="1">
      <alignment horizontal="center" vertical="center"/>
    </xf>
    <xf numFmtId="0" fontId="54" fillId="60" borderId="26" xfId="0" applyFont="1" applyFill="1" applyBorder="1" applyAlignment="1">
      <alignment horizontal="center" vertical="center"/>
    </xf>
    <xf numFmtId="1" fontId="33" fillId="0" borderId="24" xfId="74" applyNumberFormat="1" applyFont="1" applyFill="1" applyBorder="1" applyAlignment="1">
      <alignment horizontal="center" vertical="center"/>
      <protection/>
    </xf>
    <xf numFmtId="16" fontId="55" fillId="58" borderId="21" xfId="0" applyNumberFormat="1" applyFont="1" applyFill="1" applyBorder="1" applyAlignment="1">
      <alignment horizontal="center" vertical="center"/>
    </xf>
    <xf numFmtId="0" fontId="2" fillId="0" borderId="21" xfId="74" applyFont="1" applyFill="1" applyBorder="1" applyAlignment="1">
      <alignment horizontal="left" vertical="center" wrapText="1" indent="1"/>
      <protection/>
    </xf>
    <xf numFmtId="49" fontId="2" fillId="0" borderId="21" xfId="74" applyNumberFormat="1" applyFont="1" applyFill="1" applyBorder="1" applyAlignment="1">
      <alignment horizontal="center" vertical="center" wrapText="1"/>
      <protection/>
    </xf>
    <xf numFmtId="4" fontId="2" fillId="0" borderId="21" xfId="74" applyNumberFormat="1" applyFont="1" applyFill="1" applyBorder="1" applyAlignment="1">
      <alignment horizontal="center" vertical="center"/>
      <protection/>
    </xf>
    <xf numFmtId="0" fontId="54" fillId="0" borderId="21" xfId="0" applyFont="1" applyBorder="1" applyAlignment="1">
      <alignment horizontal="center" vertical="center"/>
    </xf>
    <xf numFmtId="4" fontId="54" fillId="0" borderId="43" xfId="0" applyNumberFormat="1" applyFont="1" applyBorder="1" applyAlignment="1">
      <alignment horizontal="center" vertical="center"/>
    </xf>
    <xf numFmtId="4" fontId="54" fillId="0" borderId="26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54" fillId="0" borderId="27" xfId="0" applyNumberFormat="1" applyFont="1" applyBorder="1" applyAlignment="1">
      <alignment horizontal="center" vertical="center"/>
    </xf>
    <xf numFmtId="0" fontId="24" fillId="44" borderId="29" xfId="74" applyFont="1" applyFill="1" applyBorder="1" applyAlignment="1">
      <alignment horizontal="center" vertical="center" textRotation="90" wrapText="1"/>
      <protection/>
    </xf>
    <xf numFmtId="0" fontId="24" fillId="44" borderId="39" xfId="74" applyFont="1" applyFill="1" applyBorder="1" applyAlignment="1">
      <alignment horizontal="center" vertical="center" textRotation="90" wrapText="1"/>
      <protection/>
    </xf>
    <xf numFmtId="0" fontId="24" fillId="44" borderId="39" xfId="74" applyFont="1" applyFill="1" applyBorder="1" applyAlignment="1">
      <alignment horizontal="center" vertical="center" wrapText="1"/>
      <protection/>
    </xf>
    <xf numFmtId="0" fontId="25" fillId="44" borderId="39" xfId="74" applyFont="1" applyFill="1" applyBorder="1" applyAlignment="1">
      <alignment horizontal="center" vertical="center" wrapText="1"/>
      <protection/>
    </xf>
    <xf numFmtId="0" fontId="24" fillId="44" borderId="40" xfId="74" applyFont="1" applyFill="1" applyBorder="1" applyAlignment="1">
      <alignment horizontal="center" vertical="center" wrapText="1"/>
      <protection/>
    </xf>
    <xf numFmtId="0" fontId="22" fillId="57" borderId="31" xfId="0" applyFont="1" applyFill="1" applyBorder="1" applyAlignment="1">
      <alignment horizontal="center" vertical="center" wrapText="1"/>
    </xf>
    <xf numFmtId="16" fontId="3" fillId="57" borderId="42" xfId="74" applyNumberFormat="1" applyFont="1" applyFill="1" applyBorder="1" applyAlignment="1">
      <alignment horizontal="center" vertical="center" wrapText="1"/>
      <protection/>
    </xf>
    <xf numFmtId="0" fontId="2" fillId="0" borderId="42" xfId="73" applyFont="1" applyFill="1" applyBorder="1" applyAlignment="1">
      <alignment horizontal="left" vertical="center" wrapText="1" indent="1"/>
      <protection/>
    </xf>
    <xf numFmtId="49" fontId="2" fillId="0" borderId="42" xfId="73" applyNumberFormat="1" applyFont="1" applyFill="1" applyBorder="1" applyAlignment="1">
      <alignment horizontal="center" vertical="center" wrapText="1"/>
      <protection/>
    </xf>
    <xf numFmtId="4" fontId="2" fillId="0" borderId="42" xfId="73" applyNumberFormat="1" applyFont="1" applyFill="1" applyBorder="1" applyAlignment="1">
      <alignment horizontal="center" vertical="center"/>
      <protection/>
    </xf>
    <xf numFmtId="0" fontId="30" fillId="0" borderId="42" xfId="74" applyFont="1" applyFill="1" applyBorder="1" applyAlignment="1">
      <alignment horizontal="center" vertical="center" wrapText="1"/>
      <protection/>
    </xf>
    <xf numFmtId="4" fontId="2" fillId="0" borderId="46" xfId="74" applyNumberFormat="1" applyBorder="1" applyAlignment="1">
      <alignment horizontal="center" vertical="center"/>
      <protection/>
    </xf>
    <xf numFmtId="16" fontId="3" fillId="57" borderId="21" xfId="74" applyNumberFormat="1" applyFont="1" applyFill="1" applyBorder="1" applyAlignment="1">
      <alignment horizontal="center" vertical="center" wrapText="1"/>
      <protection/>
    </xf>
    <xf numFmtId="0" fontId="30" fillId="0" borderId="21" xfId="74" applyFont="1" applyFill="1" applyBorder="1" applyAlignment="1">
      <alignment horizontal="center" vertical="center" wrapText="1"/>
      <protection/>
    </xf>
    <xf numFmtId="4" fontId="2" fillId="0" borderId="27" xfId="74" applyNumberFormat="1" applyBorder="1" applyAlignment="1">
      <alignment horizontal="center" vertical="center"/>
      <protection/>
    </xf>
    <xf numFmtId="0" fontId="22" fillId="56" borderId="31" xfId="0" applyFont="1" applyFill="1" applyBorder="1" applyAlignment="1">
      <alignment horizontal="center" vertical="center" wrapText="1"/>
    </xf>
    <xf numFmtId="16" fontId="24" fillId="56" borderId="42" xfId="74" applyNumberFormat="1" applyFont="1" applyFill="1" applyBorder="1" applyAlignment="1">
      <alignment horizontal="center" vertical="center" wrapText="1"/>
      <protection/>
    </xf>
    <xf numFmtId="4" fontId="2" fillId="0" borderId="43" xfId="74" applyNumberFormat="1" applyBorder="1" applyAlignment="1">
      <alignment horizontal="center" vertical="center"/>
      <protection/>
    </xf>
    <xf numFmtId="4" fontId="2" fillId="0" borderId="26" xfId="74" applyNumberFormat="1" applyBorder="1" applyAlignment="1">
      <alignment horizontal="center" vertical="center"/>
      <protection/>
    </xf>
    <xf numFmtId="16" fontId="24" fillId="56" borderId="21" xfId="74" applyNumberFormat="1" applyFont="1" applyFill="1" applyBorder="1" applyAlignment="1">
      <alignment horizontal="center" vertical="center" wrapText="1"/>
      <protection/>
    </xf>
    <xf numFmtId="4" fontId="2" fillId="0" borderId="43" xfId="73" applyNumberFormat="1" applyBorder="1" applyAlignment="1">
      <alignment horizontal="center" vertical="center"/>
      <protection/>
    </xf>
    <xf numFmtId="4" fontId="2" fillId="0" borderId="26" xfId="73" applyNumberForma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22" fillId="39" borderId="48" xfId="74" applyNumberFormat="1" applyFont="1" applyFill="1" applyBorder="1" applyAlignment="1">
      <alignment horizontal="center" vertical="center" wrapText="1"/>
      <protection/>
    </xf>
    <xf numFmtId="0" fontId="22" fillId="39" borderId="31" xfId="74" applyFont="1" applyFill="1" applyBorder="1" applyAlignment="1">
      <alignment vertical="center"/>
      <protection/>
    </xf>
    <xf numFmtId="4" fontId="22" fillId="39" borderId="49" xfId="74" applyNumberFormat="1" applyFont="1" applyFill="1" applyBorder="1" applyAlignment="1">
      <alignment horizontal="center" vertical="center" wrapText="1"/>
      <protection/>
    </xf>
    <xf numFmtId="4" fontId="22" fillId="39" borderId="37" xfId="74" applyNumberFormat="1" applyFont="1" applyFill="1" applyBorder="1" applyAlignment="1">
      <alignment vertical="center"/>
      <protection/>
    </xf>
    <xf numFmtId="49" fontId="22" fillId="56" borderId="48" xfId="74" applyNumberFormat="1" applyFont="1" applyFill="1" applyBorder="1" applyAlignment="1">
      <alignment horizontal="center" vertical="center" wrapText="1"/>
      <protection/>
    </xf>
    <xf numFmtId="0" fontId="22" fillId="56" borderId="31" xfId="74" applyFont="1" applyFill="1" applyBorder="1" applyAlignment="1">
      <alignment vertical="center"/>
      <protection/>
    </xf>
    <xf numFmtId="4" fontId="22" fillId="56" borderId="49" xfId="74" applyNumberFormat="1" applyFont="1" applyFill="1" applyBorder="1" applyAlignment="1">
      <alignment horizontal="center" vertical="center" wrapText="1"/>
      <protection/>
    </xf>
    <xf numFmtId="4" fontId="22" fillId="56" borderId="37" xfId="74" applyNumberFormat="1" applyFont="1" applyFill="1" applyBorder="1" applyAlignment="1">
      <alignment vertical="center"/>
      <protection/>
    </xf>
    <xf numFmtId="0" fontId="23" fillId="0" borderId="50" xfId="74" applyFont="1" applyBorder="1" applyAlignment="1">
      <alignment horizontal="center" wrapText="1"/>
      <protection/>
    </xf>
    <xf numFmtId="0" fontId="23" fillId="0" borderId="51" xfId="74" applyFont="1" applyBorder="1" applyAlignment="1">
      <alignment horizontal="center" wrapText="1"/>
      <protection/>
    </xf>
    <xf numFmtId="0" fontId="23" fillId="0" borderId="37" xfId="74" applyFont="1" applyBorder="1" applyAlignment="1">
      <alignment horizontal="center" wrapText="1"/>
      <protection/>
    </xf>
    <xf numFmtId="49" fontId="22" fillId="55" borderId="49" xfId="74" applyNumberFormat="1" applyFont="1" applyFill="1" applyBorder="1" applyAlignment="1">
      <alignment horizontal="center" vertical="center" wrapText="1"/>
      <protection/>
    </xf>
    <xf numFmtId="0" fontId="21" fillId="55" borderId="37" xfId="74" applyFont="1" applyFill="1" applyBorder="1" applyAlignment="1">
      <alignment horizontal="center" vertical="center"/>
      <protection/>
    </xf>
    <xf numFmtId="4" fontId="22" fillId="55" borderId="49" xfId="74" applyNumberFormat="1" applyFont="1" applyFill="1" applyBorder="1" applyAlignment="1">
      <alignment horizontal="center" vertical="center" wrapText="1"/>
      <protection/>
    </xf>
    <xf numFmtId="1" fontId="2" fillId="0" borderId="19" xfId="74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vertical="center"/>
    </xf>
    <xf numFmtId="0" fontId="22" fillId="0" borderId="28" xfId="74" applyFont="1" applyBorder="1" applyAlignment="1">
      <alignment horizontal="left" vertical="center" wrapText="1"/>
      <protection/>
    </xf>
    <xf numFmtId="0" fontId="22" fillId="0" borderId="45" xfId="74" applyFont="1" applyBorder="1" applyAlignment="1">
      <alignment horizontal="left" vertical="center"/>
      <protection/>
    </xf>
    <xf numFmtId="0" fontId="22" fillId="0" borderId="29" xfId="74" applyFont="1" applyBorder="1" applyAlignment="1">
      <alignment horizontal="left" vertical="center" wrapText="1"/>
      <protection/>
    </xf>
    <xf numFmtId="0" fontId="22" fillId="0" borderId="40" xfId="74" applyFont="1" applyBorder="1" applyAlignment="1">
      <alignment horizontal="left" vertical="center"/>
      <protection/>
    </xf>
    <xf numFmtId="0" fontId="57" fillId="0" borderId="50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49" fontId="22" fillId="56" borderId="50" xfId="74" applyNumberFormat="1" applyFont="1" applyFill="1" applyBorder="1" applyAlignment="1">
      <alignment vertical="center" wrapText="1"/>
      <protection/>
    </xf>
    <xf numFmtId="0" fontId="22" fillId="56" borderId="51" xfId="74" applyFont="1" applyFill="1" applyBorder="1" applyAlignment="1">
      <alignment vertical="center"/>
      <protection/>
    </xf>
    <xf numFmtId="0" fontId="22" fillId="55" borderId="28" xfId="74" applyFont="1" applyFill="1" applyBorder="1" applyAlignment="1">
      <alignment vertical="center" wrapText="1"/>
      <protection/>
    </xf>
    <xf numFmtId="0" fontId="22" fillId="55" borderId="45" xfId="74" applyFont="1" applyFill="1" applyBorder="1" applyAlignment="1">
      <alignment vertical="center"/>
      <protection/>
    </xf>
    <xf numFmtId="49" fontId="22" fillId="55" borderId="50" xfId="74" applyNumberFormat="1" applyFont="1" applyFill="1" applyBorder="1" applyAlignment="1">
      <alignment vertical="center" wrapText="1"/>
      <protection/>
    </xf>
    <xf numFmtId="0" fontId="22" fillId="55" borderId="51" xfId="74" applyFont="1" applyFill="1" applyBorder="1" applyAlignment="1">
      <alignment vertical="center"/>
      <protection/>
    </xf>
    <xf numFmtId="0" fontId="22" fillId="39" borderId="52" xfId="74" applyFont="1" applyFill="1" applyBorder="1" applyAlignment="1">
      <alignment horizontal="left" vertical="center" wrapText="1"/>
      <protection/>
    </xf>
    <xf numFmtId="0" fontId="22" fillId="39" borderId="31" xfId="74" applyFont="1" applyFill="1" applyBorder="1" applyAlignment="1">
      <alignment horizontal="left" vertical="center"/>
      <protection/>
    </xf>
    <xf numFmtId="49" fontId="22" fillId="39" borderId="50" xfId="74" applyNumberFormat="1" applyFont="1" applyFill="1" applyBorder="1" applyAlignment="1">
      <alignment vertical="center" wrapText="1"/>
      <protection/>
    </xf>
    <xf numFmtId="0" fontId="22" fillId="39" borderId="37" xfId="74" applyFont="1" applyFill="1" applyBorder="1" applyAlignment="1">
      <alignment vertical="center"/>
      <protection/>
    </xf>
    <xf numFmtId="0" fontId="22" fillId="56" borderId="28" xfId="74" applyFont="1" applyFill="1" applyBorder="1" applyAlignment="1">
      <alignment vertical="center" wrapText="1"/>
      <protection/>
    </xf>
    <xf numFmtId="0" fontId="22" fillId="56" borderId="45" xfId="74" applyFont="1" applyFill="1" applyBorder="1" applyAlignment="1">
      <alignment vertical="center"/>
      <protection/>
    </xf>
    <xf numFmtId="0" fontId="3" fillId="0" borderId="0" xfId="74" applyFont="1" applyFill="1" applyBorder="1" applyAlignment="1">
      <alignment horizontal="center" vertical="center" textRotation="90"/>
      <protection/>
    </xf>
    <xf numFmtId="0" fontId="2" fillId="0" borderId="0" xfId="74" applyFill="1" applyBorder="1" applyAlignment="1">
      <alignment horizontal="center" vertical="center" textRotation="90"/>
      <protection/>
    </xf>
    <xf numFmtId="0" fontId="22" fillId="58" borderId="28" xfId="74" applyFont="1" applyFill="1" applyBorder="1" applyAlignment="1">
      <alignment horizontal="left" wrapText="1"/>
      <protection/>
    </xf>
    <xf numFmtId="0" fontId="22" fillId="58" borderId="44" xfId="74" applyFont="1" applyFill="1" applyBorder="1" applyAlignment="1">
      <alignment horizontal="left" wrapText="1"/>
      <protection/>
    </xf>
    <xf numFmtId="0" fontId="22" fillId="58" borderId="45" xfId="74" applyFont="1" applyFill="1" applyBorder="1" applyAlignment="1">
      <alignment horizontal="left" wrapText="1"/>
      <protection/>
    </xf>
    <xf numFmtId="0" fontId="22" fillId="58" borderId="29" xfId="74" applyFont="1" applyFill="1" applyBorder="1" applyAlignment="1">
      <alignment horizontal="left" wrapText="1"/>
      <protection/>
    </xf>
    <xf numFmtId="0" fontId="22" fillId="58" borderId="39" xfId="74" applyFont="1" applyFill="1" applyBorder="1" applyAlignment="1">
      <alignment horizontal="left" wrapText="1"/>
      <protection/>
    </xf>
    <xf numFmtId="0" fontId="22" fillId="58" borderId="40" xfId="74" applyFont="1" applyFill="1" applyBorder="1" applyAlignment="1">
      <alignment horizontal="left" wrapText="1"/>
      <protection/>
    </xf>
    <xf numFmtId="0" fontId="22" fillId="57" borderId="29" xfId="0" applyFont="1" applyFill="1" applyBorder="1" applyAlignment="1">
      <alignment vertical="center" wrapText="1"/>
    </xf>
    <xf numFmtId="0" fontId="22" fillId="57" borderId="39" xfId="0" applyFont="1" applyFill="1" applyBorder="1" applyAlignment="1">
      <alignment vertical="center" wrapText="1"/>
    </xf>
    <xf numFmtId="0" fontId="22" fillId="57" borderId="4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50" xfId="74" applyFont="1" applyBorder="1" applyAlignment="1">
      <alignment horizontal="center" vertical="center" wrapText="1"/>
      <protection/>
    </xf>
    <xf numFmtId="0" fontId="23" fillId="0" borderId="51" xfId="74" applyFont="1" applyBorder="1" applyAlignment="1">
      <alignment horizontal="center" vertical="center" wrapText="1"/>
      <protection/>
    </xf>
    <xf numFmtId="0" fontId="23" fillId="0" borderId="37" xfId="74" applyFont="1" applyBorder="1" applyAlignment="1">
      <alignment horizontal="center" vertical="center" wrapText="1"/>
      <protection/>
    </xf>
    <xf numFmtId="0" fontId="22" fillId="57" borderId="28" xfId="0" applyFont="1" applyFill="1" applyBorder="1" applyAlignment="1">
      <alignment vertical="center" wrapText="1"/>
    </xf>
    <xf numFmtId="0" fontId="22" fillId="57" borderId="44" xfId="0" applyFont="1" applyFill="1" applyBorder="1" applyAlignment="1">
      <alignment vertical="center" wrapText="1"/>
    </xf>
    <xf numFmtId="0" fontId="22" fillId="57" borderId="45" xfId="0" applyFont="1" applyFill="1" applyBorder="1" applyAlignment="1">
      <alignment vertical="center" wrapText="1"/>
    </xf>
    <xf numFmtId="0" fontId="22" fillId="56" borderId="52" xfId="0" applyFont="1" applyFill="1" applyBorder="1" applyAlignment="1">
      <alignment horizontal="left" wrapText="1"/>
    </xf>
    <xf numFmtId="0" fontId="22" fillId="56" borderId="47" xfId="0" applyFont="1" applyFill="1" applyBorder="1" applyAlignment="1">
      <alignment horizontal="left" wrapText="1"/>
    </xf>
    <xf numFmtId="0" fontId="22" fillId="56" borderId="31" xfId="0" applyFont="1" applyFill="1" applyBorder="1" applyAlignment="1">
      <alignment horizontal="left" wrapText="1"/>
    </xf>
    <xf numFmtId="0" fontId="22" fillId="56" borderId="50" xfId="0" applyFont="1" applyFill="1" applyBorder="1" applyAlignment="1">
      <alignment horizontal="left" wrapText="1"/>
    </xf>
    <xf numFmtId="0" fontId="22" fillId="56" borderId="51" xfId="0" applyFont="1" applyFill="1" applyBorder="1" applyAlignment="1">
      <alignment horizontal="left" wrapText="1"/>
    </xf>
    <xf numFmtId="0" fontId="22" fillId="56" borderId="37" xfId="0" applyFont="1" applyFill="1" applyBorder="1" applyAlignment="1">
      <alignment horizontal="left" wrapText="1"/>
    </xf>
  </cellXfs>
  <cellStyles count="9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 3" xfId="74"/>
    <cellStyle name="Poznámka" xfId="75"/>
    <cellStyle name="Poznámka 2" xfId="76"/>
    <cellStyle name="Poznámka 3" xfId="77"/>
    <cellStyle name="Percent" xfId="78"/>
    <cellStyle name="Propojená buňka" xfId="79"/>
    <cellStyle name="Propojená buňka 2" xfId="80"/>
    <cellStyle name="Správně" xfId="81"/>
    <cellStyle name="Správně 2" xfId="82"/>
    <cellStyle name="Text upozornění" xfId="83"/>
    <cellStyle name="Text upozornění 2" xfId="84"/>
    <cellStyle name="Vstup" xfId="85"/>
    <cellStyle name="Vstup 2" xfId="86"/>
    <cellStyle name="Výpočet" xfId="87"/>
    <cellStyle name="Výpočet 2" xfId="88"/>
    <cellStyle name="Výstup" xfId="89"/>
    <cellStyle name="Výstup 2" xfId="90"/>
    <cellStyle name="Vysvětlující text" xfId="91"/>
    <cellStyle name="Vysvětlující text 2" xfId="92"/>
    <cellStyle name="Zvýraznění 1" xfId="93"/>
    <cellStyle name="Zvýraznění 1 2" xfId="94"/>
    <cellStyle name="Zvýraznění 2" xfId="95"/>
    <cellStyle name="Zvýraznění 2 2" xfId="96"/>
    <cellStyle name="Zvýraznění 3" xfId="97"/>
    <cellStyle name="Zvýraznění 3 2" xfId="98"/>
    <cellStyle name="Zvýraznění 4" xfId="99"/>
    <cellStyle name="Zvýraznění 4 2" xfId="100"/>
    <cellStyle name="Zvýraznění 5" xfId="101"/>
    <cellStyle name="Zvýraznění 5 2" xfId="102"/>
    <cellStyle name="Zvýraznění 6" xfId="103"/>
    <cellStyle name="Zvýraznění 6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3</xdr:col>
      <xdr:colOff>866775</xdr:colOff>
      <xdr:row>0</xdr:row>
      <xdr:rowOff>638175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62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6.00390625" style="0" customWidth="1"/>
    <col min="2" max="2" width="11.57421875" style="0" customWidth="1"/>
    <col min="3" max="3" width="30.00390625" style="0" customWidth="1"/>
    <col min="4" max="4" width="39.421875" style="0" customWidth="1"/>
    <col min="5" max="5" width="24.57421875" style="0" customWidth="1"/>
    <col min="6" max="6" width="27.7109375" style="0" customWidth="1"/>
  </cols>
  <sheetData>
    <row r="1" spans="1:6" ht="58.5" customHeight="1" thickBot="1">
      <c r="A1" s="195"/>
      <c r="B1" s="195"/>
      <c r="C1" s="195"/>
      <c r="D1" s="195"/>
      <c r="E1" s="195"/>
      <c r="F1" s="195"/>
    </row>
    <row r="2" spans="1:6" ht="45" customHeight="1" thickBot="1">
      <c r="A2" s="207" t="s">
        <v>427</v>
      </c>
      <c r="B2" s="208"/>
      <c r="C2" s="208"/>
      <c r="D2" s="208"/>
      <c r="E2" s="208"/>
      <c r="F2" s="209"/>
    </row>
    <row r="3" spans="1:6" ht="57.75" customHeight="1" thickBot="1">
      <c r="A3" s="98" t="s">
        <v>413</v>
      </c>
      <c r="B3" s="99" t="s">
        <v>307</v>
      </c>
      <c r="C3" s="99" t="s">
        <v>1</v>
      </c>
      <c r="D3" s="99" t="s">
        <v>2</v>
      </c>
      <c r="E3" s="99" t="s">
        <v>133</v>
      </c>
      <c r="F3" s="100" t="s">
        <v>134</v>
      </c>
    </row>
    <row r="4" spans="1:6" ht="39.75" customHeight="1">
      <c r="A4" s="8">
        <v>11</v>
      </c>
      <c r="B4" s="2" t="s">
        <v>3</v>
      </c>
      <c r="C4" s="94" t="s">
        <v>4</v>
      </c>
      <c r="D4" s="94" t="s">
        <v>5</v>
      </c>
      <c r="E4" s="13" t="s">
        <v>135</v>
      </c>
      <c r="F4" s="7">
        <v>2993903.08</v>
      </c>
    </row>
    <row r="5" spans="1:6" ht="39.75" customHeight="1">
      <c r="A5" s="10">
        <v>12</v>
      </c>
      <c r="B5" s="1" t="s">
        <v>3</v>
      </c>
      <c r="C5" s="95" t="s">
        <v>6</v>
      </c>
      <c r="D5" s="95" t="s">
        <v>7</v>
      </c>
      <c r="E5" s="12" t="s">
        <v>136</v>
      </c>
      <c r="F5" s="14">
        <v>2712190.05</v>
      </c>
    </row>
    <row r="6" spans="1:6" ht="39.75" customHeight="1">
      <c r="A6" s="10">
        <v>14</v>
      </c>
      <c r="B6" s="1" t="s">
        <v>3</v>
      </c>
      <c r="C6" s="95" t="s">
        <v>8</v>
      </c>
      <c r="D6" s="95" t="s">
        <v>9</v>
      </c>
      <c r="E6" s="12" t="s">
        <v>137</v>
      </c>
      <c r="F6" s="14">
        <v>1627969.3</v>
      </c>
    </row>
    <row r="7" spans="1:6" ht="39.75" customHeight="1">
      <c r="A7" s="10">
        <v>15</v>
      </c>
      <c r="B7" s="1" t="s">
        <v>3</v>
      </c>
      <c r="C7" s="95" t="s">
        <v>10</v>
      </c>
      <c r="D7" s="95" t="s">
        <v>11</v>
      </c>
      <c r="E7" s="12" t="s">
        <v>138</v>
      </c>
      <c r="F7" s="14">
        <v>2695002</v>
      </c>
    </row>
    <row r="8" spans="1:6" ht="39.75" customHeight="1">
      <c r="A8" s="10">
        <v>17</v>
      </c>
      <c r="B8" s="1" t="s">
        <v>3</v>
      </c>
      <c r="C8" s="95" t="s">
        <v>12</v>
      </c>
      <c r="D8" s="95" t="s">
        <v>13</v>
      </c>
      <c r="E8" s="12" t="s">
        <v>139</v>
      </c>
      <c r="F8" s="14">
        <v>4839700.17</v>
      </c>
    </row>
    <row r="9" spans="1:6" ht="39.75" customHeight="1">
      <c r="A9" s="10">
        <v>18</v>
      </c>
      <c r="B9" s="1" t="s">
        <v>3</v>
      </c>
      <c r="C9" s="95" t="s">
        <v>14</v>
      </c>
      <c r="D9" s="95" t="s">
        <v>15</v>
      </c>
      <c r="E9" s="12" t="s">
        <v>140</v>
      </c>
      <c r="F9" s="14">
        <v>1264025.44</v>
      </c>
    </row>
    <row r="10" spans="1:6" ht="39.75" customHeight="1">
      <c r="A10" s="10">
        <v>19</v>
      </c>
      <c r="B10" s="1" t="s">
        <v>3</v>
      </c>
      <c r="C10" s="95" t="s">
        <v>16</v>
      </c>
      <c r="D10" s="96" t="s">
        <v>17</v>
      </c>
      <c r="E10" s="12" t="s">
        <v>141</v>
      </c>
      <c r="F10" s="14">
        <v>2495646.9</v>
      </c>
    </row>
    <row r="11" spans="1:6" ht="39.75" customHeight="1">
      <c r="A11" s="10">
        <v>21</v>
      </c>
      <c r="B11" s="1" t="s">
        <v>3</v>
      </c>
      <c r="C11" s="95" t="s">
        <v>18</v>
      </c>
      <c r="D11" s="95" t="s">
        <v>19</v>
      </c>
      <c r="E11" s="12" t="s">
        <v>142</v>
      </c>
      <c r="F11" s="14">
        <v>1105498.59</v>
      </c>
    </row>
    <row r="12" spans="1:6" ht="39.75" customHeight="1">
      <c r="A12" s="10">
        <v>22</v>
      </c>
      <c r="B12" s="1" t="s">
        <v>3</v>
      </c>
      <c r="C12" s="95" t="s">
        <v>20</v>
      </c>
      <c r="D12" s="95" t="s">
        <v>21</v>
      </c>
      <c r="E12" s="12" t="s">
        <v>143</v>
      </c>
      <c r="F12" s="14">
        <v>2206166.26</v>
      </c>
    </row>
    <row r="13" spans="1:6" ht="39.75" customHeight="1">
      <c r="A13" s="10">
        <v>27</v>
      </c>
      <c r="B13" s="1" t="s">
        <v>3</v>
      </c>
      <c r="C13" s="95" t="s">
        <v>22</v>
      </c>
      <c r="D13" s="95" t="s">
        <v>23</v>
      </c>
      <c r="E13" s="12" t="s">
        <v>144</v>
      </c>
      <c r="F13" s="14">
        <v>1491046</v>
      </c>
    </row>
    <row r="14" spans="1:6" ht="51.75" customHeight="1">
      <c r="A14" s="10">
        <v>30</v>
      </c>
      <c r="B14" s="1" t="s">
        <v>3</v>
      </c>
      <c r="C14" s="95" t="s">
        <v>24</v>
      </c>
      <c r="D14" s="95" t="s">
        <v>25</v>
      </c>
      <c r="E14" s="12" t="s">
        <v>145</v>
      </c>
      <c r="F14" s="14">
        <v>1441988.2</v>
      </c>
    </row>
    <row r="15" spans="1:6" ht="63" customHeight="1">
      <c r="A15" s="10">
        <v>31</v>
      </c>
      <c r="B15" s="1" t="s">
        <v>3</v>
      </c>
      <c r="C15" s="95" t="s">
        <v>26</v>
      </c>
      <c r="D15" s="95" t="s">
        <v>27</v>
      </c>
      <c r="E15" s="12" t="s">
        <v>146</v>
      </c>
      <c r="F15" s="14">
        <v>3510485.84</v>
      </c>
    </row>
    <row r="16" spans="1:6" ht="39.75" customHeight="1">
      <c r="A16" s="10">
        <v>32</v>
      </c>
      <c r="B16" s="1" t="s">
        <v>3</v>
      </c>
      <c r="C16" s="95" t="s">
        <v>28</v>
      </c>
      <c r="D16" s="95" t="s">
        <v>29</v>
      </c>
      <c r="E16" s="12" t="s">
        <v>147</v>
      </c>
      <c r="F16" s="14">
        <v>4093210.5</v>
      </c>
    </row>
    <row r="17" spans="1:6" ht="39.75" customHeight="1">
      <c r="A17" s="10">
        <v>33</v>
      </c>
      <c r="B17" s="1" t="s">
        <v>3</v>
      </c>
      <c r="C17" s="95" t="s">
        <v>30</v>
      </c>
      <c r="D17" s="95" t="s">
        <v>31</v>
      </c>
      <c r="E17" s="12" t="s">
        <v>148</v>
      </c>
      <c r="F17" s="14">
        <v>1874267.96</v>
      </c>
    </row>
    <row r="18" spans="1:6" ht="39.75" customHeight="1">
      <c r="A18" s="10">
        <v>35</v>
      </c>
      <c r="B18" s="1" t="s">
        <v>3</v>
      </c>
      <c r="C18" s="95" t="s">
        <v>32</v>
      </c>
      <c r="D18" s="95" t="s">
        <v>33</v>
      </c>
      <c r="E18" s="12" t="s">
        <v>149</v>
      </c>
      <c r="F18" s="14">
        <v>2837699.96</v>
      </c>
    </row>
    <row r="19" spans="1:6" ht="39.75" customHeight="1">
      <c r="A19" s="10">
        <v>36</v>
      </c>
      <c r="B19" s="1" t="s">
        <v>3</v>
      </c>
      <c r="C19" s="95" t="s">
        <v>32</v>
      </c>
      <c r="D19" s="95" t="s">
        <v>34</v>
      </c>
      <c r="E19" s="12" t="s">
        <v>150</v>
      </c>
      <c r="F19" s="14">
        <v>3583664.2</v>
      </c>
    </row>
    <row r="20" spans="1:6" ht="54" customHeight="1">
      <c r="A20" s="10">
        <v>38</v>
      </c>
      <c r="B20" s="1" t="s">
        <v>3</v>
      </c>
      <c r="C20" s="95" t="s">
        <v>35</v>
      </c>
      <c r="D20" s="95" t="s">
        <v>36</v>
      </c>
      <c r="E20" s="12" t="s">
        <v>151</v>
      </c>
      <c r="F20" s="14">
        <v>6453509.2</v>
      </c>
    </row>
    <row r="21" spans="1:6" ht="39.75" customHeight="1">
      <c r="A21" s="10">
        <v>40</v>
      </c>
      <c r="B21" s="1" t="s">
        <v>3</v>
      </c>
      <c r="C21" s="95" t="s">
        <v>37</v>
      </c>
      <c r="D21" s="95" t="s">
        <v>38</v>
      </c>
      <c r="E21" s="12" t="s">
        <v>152</v>
      </c>
      <c r="F21" s="14">
        <v>3471442</v>
      </c>
    </row>
    <row r="22" spans="1:6" ht="39.75" customHeight="1">
      <c r="A22" s="10">
        <v>48</v>
      </c>
      <c r="B22" s="1" t="s">
        <v>3</v>
      </c>
      <c r="C22" s="95" t="s">
        <v>39</v>
      </c>
      <c r="D22" s="95" t="s">
        <v>40</v>
      </c>
      <c r="E22" s="12" t="s">
        <v>153</v>
      </c>
      <c r="F22" s="14">
        <v>1901937.17</v>
      </c>
    </row>
    <row r="23" spans="1:6" ht="39.75" customHeight="1">
      <c r="A23" s="10">
        <v>49</v>
      </c>
      <c r="B23" s="1" t="s">
        <v>3</v>
      </c>
      <c r="C23" s="95" t="s">
        <v>41</v>
      </c>
      <c r="D23" s="95" t="s">
        <v>42</v>
      </c>
      <c r="E23" s="12" t="s">
        <v>154</v>
      </c>
      <c r="F23" s="14">
        <v>4343068.35</v>
      </c>
    </row>
    <row r="24" spans="1:6" ht="39.75" customHeight="1">
      <c r="A24" s="10">
        <v>50</v>
      </c>
      <c r="B24" s="1" t="s">
        <v>3</v>
      </c>
      <c r="C24" s="95" t="s">
        <v>43</v>
      </c>
      <c r="D24" s="95" t="s">
        <v>44</v>
      </c>
      <c r="E24" s="12" t="s">
        <v>155</v>
      </c>
      <c r="F24" s="14">
        <v>2584933.9</v>
      </c>
    </row>
    <row r="25" spans="1:6" ht="39.75" customHeight="1">
      <c r="A25" s="10">
        <v>52</v>
      </c>
      <c r="B25" s="1" t="s">
        <v>3</v>
      </c>
      <c r="C25" s="95" t="s">
        <v>45</v>
      </c>
      <c r="D25" s="95" t="s">
        <v>46</v>
      </c>
      <c r="E25" s="12" t="s">
        <v>156</v>
      </c>
      <c r="F25" s="14">
        <v>3004053.52</v>
      </c>
    </row>
    <row r="26" spans="1:6" ht="39.75" customHeight="1">
      <c r="A26" s="10">
        <v>54</v>
      </c>
      <c r="B26" s="1" t="s">
        <v>3</v>
      </c>
      <c r="C26" s="95" t="s">
        <v>47</v>
      </c>
      <c r="D26" s="95" t="s">
        <v>48</v>
      </c>
      <c r="E26" s="12" t="s">
        <v>157</v>
      </c>
      <c r="F26" s="14">
        <v>3638507.34</v>
      </c>
    </row>
    <row r="27" spans="1:6" ht="39.75" customHeight="1">
      <c r="A27" s="10">
        <v>56</v>
      </c>
      <c r="B27" s="1" t="s">
        <v>3</v>
      </c>
      <c r="C27" s="95" t="s">
        <v>49</v>
      </c>
      <c r="D27" s="95" t="s">
        <v>50</v>
      </c>
      <c r="E27" s="12" t="s">
        <v>158</v>
      </c>
      <c r="F27" s="14">
        <v>2960708.8</v>
      </c>
    </row>
    <row r="28" spans="1:6" ht="39.75" customHeight="1">
      <c r="A28" s="10">
        <v>58</v>
      </c>
      <c r="B28" s="1" t="s">
        <v>3</v>
      </c>
      <c r="C28" s="95" t="s">
        <v>51</v>
      </c>
      <c r="D28" s="95" t="s">
        <v>52</v>
      </c>
      <c r="E28" s="12" t="s">
        <v>159</v>
      </c>
      <c r="F28" s="14">
        <v>1589104.28</v>
      </c>
    </row>
    <row r="29" spans="1:6" ht="39.75" customHeight="1">
      <c r="A29" s="10">
        <v>61</v>
      </c>
      <c r="B29" s="1" t="s">
        <v>3</v>
      </c>
      <c r="C29" s="95" t="s">
        <v>53</v>
      </c>
      <c r="D29" s="95" t="s">
        <v>54</v>
      </c>
      <c r="E29" s="12" t="s">
        <v>160</v>
      </c>
      <c r="F29" s="14">
        <v>6214855.32</v>
      </c>
    </row>
    <row r="30" spans="1:6" ht="39.75" customHeight="1">
      <c r="A30" s="10">
        <v>62</v>
      </c>
      <c r="B30" s="1" t="s">
        <v>3</v>
      </c>
      <c r="C30" s="95" t="s">
        <v>55</v>
      </c>
      <c r="D30" s="95" t="s">
        <v>56</v>
      </c>
      <c r="E30" s="12" t="s">
        <v>161</v>
      </c>
      <c r="F30" s="14">
        <v>2729256.46</v>
      </c>
    </row>
    <row r="31" spans="1:6" ht="39.75" customHeight="1">
      <c r="A31" s="10">
        <v>65</v>
      </c>
      <c r="B31" s="1" t="s">
        <v>3</v>
      </c>
      <c r="C31" s="95" t="s">
        <v>57</v>
      </c>
      <c r="D31" s="95" t="s">
        <v>58</v>
      </c>
      <c r="E31" s="12" t="s">
        <v>162</v>
      </c>
      <c r="F31" s="14">
        <v>2162731.97</v>
      </c>
    </row>
    <row r="32" spans="1:6" ht="39.75" customHeight="1">
      <c r="A32" s="10">
        <v>66</v>
      </c>
      <c r="B32" s="1" t="s">
        <v>3</v>
      </c>
      <c r="C32" s="95" t="s">
        <v>59</v>
      </c>
      <c r="D32" s="95" t="s">
        <v>60</v>
      </c>
      <c r="E32" s="12" t="s">
        <v>163</v>
      </c>
      <c r="F32" s="14">
        <v>1360563</v>
      </c>
    </row>
    <row r="33" spans="1:6" ht="39.75" customHeight="1">
      <c r="A33" s="10">
        <v>67</v>
      </c>
      <c r="B33" s="1" t="s">
        <v>3</v>
      </c>
      <c r="C33" s="95" t="s">
        <v>61</v>
      </c>
      <c r="D33" s="95" t="s">
        <v>62</v>
      </c>
      <c r="E33" s="12" t="s">
        <v>164</v>
      </c>
      <c r="F33" s="14">
        <v>6410633.28</v>
      </c>
    </row>
    <row r="34" spans="1:6" ht="39.75" customHeight="1">
      <c r="A34" s="10">
        <v>70</v>
      </c>
      <c r="B34" s="1" t="s">
        <v>3</v>
      </c>
      <c r="C34" s="95" t="s">
        <v>63</v>
      </c>
      <c r="D34" s="95" t="s">
        <v>64</v>
      </c>
      <c r="E34" s="12" t="s">
        <v>165</v>
      </c>
      <c r="F34" s="14">
        <v>2395540.52</v>
      </c>
    </row>
    <row r="35" spans="1:6" ht="39.75" customHeight="1">
      <c r="A35" s="10">
        <v>71</v>
      </c>
      <c r="B35" s="1" t="s">
        <v>3</v>
      </c>
      <c r="C35" s="95" t="s">
        <v>65</v>
      </c>
      <c r="D35" s="95" t="s">
        <v>66</v>
      </c>
      <c r="E35" s="12" t="s">
        <v>166</v>
      </c>
      <c r="F35" s="14">
        <v>9897297.6</v>
      </c>
    </row>
    <row r="36" spans="1:6" ht="39.75" customHeight="1">
      <c r="A36" s="10">
        <v>72</v>
      </c>
      <c r="B36" s="1" t="s">
        <v>3</v>
      </c>
      <c r="C36" s="95" t="s">
        <v>67</v>
      </c>
      <c r="D36" s="95" t="s">
        <v>68</v>
      </c>
      <c r="E36" s="12" t="s">
        <v>167</v>
      </c>
      <c r="F36" s="14">
        <v>3648179.4</v>
      </c>
    </row>
    <row r="37" spans="1:6" ht="39.75" customHeight="1">
      <c r="A37" s="10">
        <v>73</v>
      </c>
      <c r="B37" s="1" t="s">
        <v>3</v>
      </c>
      <c r="C37" s="95" t="s">
        <v>69</v>
      </c>
      <c r="D37" s="95" t="s">
        <v>70</v>
      </c>
      <c r="E37" s="12" t="s">
        <v>168</v>
      </c>
      <c r="F37" s="14">
        <v>2282323.22</v>
      </c>
    </row>
    <row r="38" spans="1:6" ht="39.75" customHeight="1">
      <c r="A38" s="10">
        <v>80</v>
      </c>
      <c r="B38" s="1" t="s">
        <v>3</v>
      </c>
      <c r="C38" s="95" t="s">
        <v>71</v>
      </c>
      <c r="D38" s="95" t="s">
        <v>72</v>
      </c>
      <c r="E38" s="12" t="s">
        <v>169</v>
      </c>
      <c r="F38" s="14">
        <v>4920720</v>
      </c>
    </row>
    <row r="39" spans="1:6" ht="39.75" customHeight="1">
      <c r="A39" s="10">
        <v>81</v>
      </c>
      <c r="B39" s="1" t="s">
        <v>3</v>
      </c>
      <c r="C39" s="95" t="s">
        <v>73</v>
      </c>
      <c r="D39" s="95" t="s">
        <v>74</v>
      </c>
      <c r="E39" s="12" t="s">
        <v>170</v>
      </c>
      <c r="F39" s="14">
        <v>1083595.36</v>
      </c>
    </row>
    <row r="40" spans="1:6" ht="39.75" customHeight="1">
      <c r="A40" s="10">
        <v>84</v>
      </c>
      <c r="B40" s="1" t="s">
        <v>3</v>
      </c>
      <c r="C40" s="95" t="s">
        <v>73</v>
      </c>
      <c r="D40" s="95" t="s">
        <v>75</v>
      </c>
      <c r="E40" s="12" t="s">
        <v>171</v>
      </c>
      <c r="F40" s="14">
        <v>1584415.26</v>
      </c>
    </row>
    <row r="41" spans="1:6" ht="39.75" customHeight="1">
      <c r="A41" s="10">
        <v>87</v>
      </c>
      <c r="B41" s="1" t="s">
        <v>3</v>
      </c>
      <c r="C41" s="95" t="s">
        <v>76</v>
      </c>
      <c r="D41" s="95" t="s">
        <v>77</v>
      </c>
      <c r="E41" s="12" t="s">
        <v>172</v>
      </c>
      <c r="F41" s="14">
        <v>2419625.4</v>
      </c>
    </row>
    <row r="42" spans="1:6" ht="39.75" customHeight="1">
      <c r="A42" s="10">
        <v>88</v>
      </c>
      <c r="B42" s="1" t="s">
        <v>3</v>
      </c>
      <c r="C42" s="95" t="s">
        <v>78</v>
      </c>
      <c r="D42" s="95" t="s">
        <v>79</v>
      </c>
      <c r="E42" s="12" t="s">
        <v>173</v>
      </c>
      <c r="F42" s="14">
        <v>1532513.2</v>
      </c>
    </row>
    <row r="43" spans="1:6" ht="39.75" customHeight="1">
      <c r="A43" s="10">
        <v>93</v>
      </c>
      <c r="B43" s="1" t="s">
        <v>3</v>
      </c>
      <c r="C43" s="95" t="s">
        <v>80</v>
      </c>
      <c r="D43" s="95" t="s">
        <v>81</v>
      </c>
      <c r="E43" s="12" t="s">
        <v>174</v>
      </c>
      <c r="F43" s="14">
        <v>5883536.24</v>
      </c>
    </row>
    <row r="44" spans="1:6" ht="39.75" customHeight="1">
      <c r="A44" s="10">
        <v>94</v>
      </c>
      <c r="B44" s="1" t="s">
        <v>3</v>
      </c>
      <c r="C44" s="95" t="s">
        <v>82</v>
      </c>
      <c r="D44" s="95" t="s">
        <v>83</v>
      </c>
      <c r="E44" s="12" t="s">
        <v>175</v>
      </c>
      <c r="F44" s="14">
        <v>1532849.64</v>
      </c>
    </row>
    <row r="45" spans="1:6" ht="39.75" customHeight="1">
      <c r="A45" s="10">
        <v>103</v>
      </c>
      <c r="B45" s="1" t="s">
        <v>3</v>
      </c>
      <c r="C45" s="95" t="s">
        <v>84</v>
      </c>
      <c r="D45" s="95" t="s">
        <v>85</v>
      </c>
      <c r="E45" s="12" t="s">
        <v>176</v>
      </c>
      <c r="F45" s="14">
        <v>5421547.52</v>
      </c>
    </row>
    <row r="46" spans="1:6" ht="39.75" customHeight="1">
      <c r="A46" s="10">
        <v>108</v>
      </c>
      <c r="B46" s="1" t="s">
        <v>3</v>
      </c>
      <c r="C46" s="95" t="s">
        <v>86</v>
      </c>
      <c r="D46" s="95" t="s">
        <v>87</v>
      </c>
      <c r="E46" s="12" t="s">
        <v>177</v>
      </c>
      <c r="F46" s="14">
        <v>1869813.84</v>
      </c>
    </row>
    <row r="47" spans="1:6" ht="39.75" customHeight="1">
      <c r="A47" s="10">
        <v>109</v>
      </c>
      <c r="B47" s="1" t="s">
        <v>3</v>
      </c>
      <c r="C47" s="95" t="s">
        <v>88</v>
      </c>
      <c r="D47" s="95" t="s">
        <v>89</v>
      </c>
      <c r="E47" s="12" t="s">
        <v>178</v>
      </c>
      <c r="F47" s="14">
        <v>6556039.12</v>
      </c>
    </row>
    <row r="48" spans="1:6" ht="39.75" customHeight="1">
      <c r="A48" s="10">
        <v>116</v>
      </c>
      <c r="B48" s="1" t="s">
        <v>3</v>
      </c>
      <c r="C48" s="95" t="s">
        <v>90</v>
      </c>
      <c r="D48" s="95" t="s">
        <v>91</v>
      </c>
      <c r="E48" s="12" t="s">
        <v>179</v>
      </c>
      <c r="F48" s="14">
        <v>7992287.8</v>
      </c>
    </row>
    <row r="49" spans="1:6" ht="39.75" customHeight="1">
      <c r="A49" s="10">
        <v>117</v>
      </c>
      <c r="B49" s="1" t="s">
        <v>3</v>
      </c>
      <c r="C49" s="95" t="s">
        <v>92</v>
      </c>
      <c r="D49" s="95" t="s">
        <v>93</v>
      </c>
      <c r="E49" s="12" t="s">
        <v>180</v>
      </c>
      <c r="F49" s="14">
        <v>3926780.44</v>
      </c>
    </row>
    <row r="50" spans="1:6" ht="39.75" customHeight="1">
      <c r="A50" s="10">
        <v>119</v>
      </c>
      <c r="B50" s="1" t="s">
        <v>3</v>
      </c>
      <c r="C50" s="95" t="s">
        <v>94</v>
      </c>
      <c r="D50" s="95" t="s">
        <v>95</v>
      </c>
      <c r="E50" s="12" t="s">
        <v>181</v>
      </c>
      <c r="F50" s="14">
        <v>1152913.34</v>
      </c>
    </row>
    <row r="51" spans="1:6" ht="66" customHeight="1">
      <c r="A51" s="10">
        <v>120</v>
      </c>
      <c r="B51" s="1" t="s">
        <v>3</v>
      </c>
      <c r="C51" s="95" t="s">
        <v>96</v>
      </c>
      <c r="D51" s="95" t="s">
        <v>97</v>
      </c>
      <c r="E51" s="12" t="s">
        <v>182</v>
      </c>
      <c r="F51" s="14">
        <v>5316658.16</v>
      </c>
    </row>
    <row r="52" spans="1:6" ht="39.75" customHeight="1">
      <c r="A52" s="10">
        <v>121</v>
      </c>
      <c r="B52" s="1" t="s">
        <v>3</v>
      </c>
      <c r="C52" s="95" t="s">
        <v>98</v>
      </c>
      <c r="D52" s="95" t="s">
        <v>99</v>
      </c>
      <c r="E52" s="12" t="s">
        <v>183</v>
      </c>
      <c r="F52" s="14">
        <v>2503305.57</v>
      </c>
    </row>
    <row r="53" spans="1:6" ht="39.75" customHeight="1">
      <c r="A53" s="10">
        <v>124</v>
      </c>
      <c r="B53" s="1" t="s">
        <v>3</v>
      </c>
      <c r="C53" s="95" t="s">
        <v>100</v>
      </c>
      <c r="D53" s="95" t="s">
        <v>101</v>
      </c>
      <c r="E53" s="12" t="s">
        <v>184</v>
      </c>
      <c r="F53" s="14">
        <v>6359197.05</v>
      </c>
    </row>
    <row r="54" spans="1:6" ht="39.75" customHeight="1">
      <c r="A54" s="10">
        <v>126</v>
      </c>
      <c r="B54" s="1" t="s">
        <v>3</v>
      </c>
      <c r="C54" s="95" t="s">
        <v>102</v>
      </c>
      <c r="D54" s="95" t="s">
        <v>103</v>
      </c>
      <c r="E54" s="12" t="s">
        <v>185</v>
      </c>
      <c r="F54" s="14">
        <v>3999808.24</v>
      </c>
    </row>
    <row r="55" spans="1:6" ht="39.75" customHeight="1">
      <c r="A55" s="10">
        <v>137</v>
      </c>
      <c r="B55" s="1" t="s">
        <v>3</v>
      </c>
      <c r="C55" s="95" t="s">
        <v>104</v>
      </c>
      <c r="D55" s="95" t="s">
        <v>105</v>
      </c>
      <c r="E55" s="12" t="s">
        <v>186</v>
      </c>
      <c r="F55" s="14">
        <v>8739260.64</v>
      </c>
    </row>
    <row r="56" spans="1:6" ht="39.75" customHeight="1">
      <c r="A56" s="10">
        <v>140</v>
      </c>
      <c r="B56" s="1" t="s">
        <v>3</v>
      </c>
      <c r="C56" s="95" t="s">
        <v>106</v>
      </c>
      <c r="D56" s="95" t="s">
        <v>107</v>
      </c>
      <c r="E56" s="12" t="s">
        <v>187</v>
      </c>
      <c r="F56" s="14">
        <v>3588946.4</v>
      </c>
    </row>
    <row r="57" spans="1:6" ht="39.75" customHeight="1">
      <c r="A57" s="10">
        <v>142</v>
      </c>
      <c r="B57" s="1" t="s">
        <v>3</v>
      </c>
      <c r="C57" s="95" t="s">
        <v>108</v>
      </c>
      <c r="D57" s="95" t="s">
        <v>109</v>
      </c>
      <c r="E57" s="12" t="s">
        <v>188</v>
      </c>
      <c r="F57" s="14">
        <v>2152084</v>
      </c>
    </row>
    <row r="58" spans="1:6" ht="51" customHeight="1">
      <c r="A58" s="10">
        <v>143</v>
      </c>
      <c r="B58" s="1" t="s">
        <v>3</v>
      </c>
      <c r="C58" s="95" t="s">
        <v>110</v>
      </c>
      <c r="D58" s="95" t="s">
        <v>111</v>
      </c>
      <c r="E58" s="12" t="s">
        <v>189</v>
      </c>
      <c r="F58" s="14">
        <v>5228066.18</v>
      </c>
    </row>
    <row r="59" spans="1:6" ht="39.75" customHeight="1">
      <c r="A59" s="10">
        <v>144</v>
      </c>
      <c r="B59" s="1" t="s">
        <v>3</v>
      </c>
      <c r="C59" s="95" t="s">
        <v>112</v>
      </c>
      <c r="D59" s="95" t="s">
        <v>113</v>
      </c>
      <c r="E59" s="12" t="s">
        <v>190</v>
      </c>
      <c r="F59" s="14">
        <v>2539709.28</v>
      </c>
    </row>
    <row r="60" spans="1:6" ht="39.75" customHeight="1">
      <c r="A60" s="10">
        <v>146</v>
      </c>
      <c r="B60" s="1" t="s">
        <v>3</v>
      </c>
      <c r="C60" s="95" t="s">
        <v>114</v>
      </c>
      <c r="D60" s="95" t="s">
        <v>115</v>
      </c>
      <c r="E60" s="12" t="s">
        <v>191</v>
      </c>
      <c r="F60" s="14">
        <v>9788231.04</v>
      </c>
    </row>
    <row r="61" spans="1:6" ht="39.75" customHeight="1">
      <c r="A61" s="10">
        <v>147</v>
      </c>
      <c r="B61" s="1" t="s">
        <v>3</v>
      </c>
      <c r="C61" s="95" t="s">
        <v>116</v>
      </c>
      <c r="D61" s="95" t="s">
        <v>117</v>
      </c>
      <c r="E61" s="12" t="s">
        <v>192</v>
      </c>
      <c r="F61" s="14">
        <v>5816402.4</v>
      </c>
    </row>
    <row r="62" spans="1:6" ht="39.75" customHeight="1">
      <c r="A62" s="10">
        <v>154</v>
      </c>
      <c r="B62" s="1" t="s">
        <v>3</v>
      </c>
      <c r="C62" s="95" t="s">
        <v>118</v>
      </c>
      <c r="D62" s="95" t="s">
        <v>119</v>
      </c>
      <c r="E62" s="12" t="s">
        <v>193</v>
      </c>
      <c r="F62" s="14">
        <v>2738620.94</v>
      </c>
    </row>
    <row r="63" spans="1:6" ht="39.75" customHeight="1">
      <c r="A63" s="10">
        <v>161</v>
      </c>
      <c r="B63" s="1" t="s">
        <v>3</v>
      </c>
      <c r="C63" s="95" t="s">
        <v>120</v>
      </c>
      <c r="D63" s="95" t="s">
        <v>121</v>
      </c>
      <c r="E63" s="12" t="s">
        <v>194</v>
      </c>
      <c r="F63" s="14">
        <v>1451909.14</v>
      </c>
    </row>
    <row r="64" spans="1:6" ht="39.75" customHeight="1">
      <c r="A64" s="10">
        <v>162</v>
      </c>
      <c r="B64" s="1" t="s">
        <v>3</v>
      </c>
      <c r="C64" s="95" t="s">
        <v>120</v>
      </c>
      <c r="D64" s="95" t="s">
        <v>122</v>
      </c>
      <c r="E64" s="12" t="s">
        <v>195</v>
      </c>
      <c r="F64" s="14">
        <v>3597014.52</v>
      </c>
    </row>
    <row r="65" spans="1:6" ht="39.75" customHeight="1">
      <c r="A65" s="10">
        <v>163</v>
      </c>
      <c r="B65" s="1" t="s">
        <v>3</v>
      </c>
      <c r="C65" s="95" t="s">
        <v>123</v>
      </c>
      <c r="D65" s="95" t="s">
        <v>124</v>
      </c>
      <c r="E65" s="12" t="s">
        <v>196</v>
      </c>
      <c r="F65" s="14">
        <v>1746299.28</v>
      </c>
    </row>
    <row r="66" spans="1:6" ht="39.75" customHeight="1">
      <c r="A66" s="10">
        <v>164</v>
      </c>
      <c r="B66" s="1" t="s">
        <v>3</v>
      </c>
      <c r="C66" s="95" t="s">
        <v>125</v>
      </c>
      <c r="D66" s="95" t="s">
        <v>126</v>
      </c>
      <c r="E66" s="12" t="s">
        <v>197</v>
      </c>
      <c r="F66" s="14">
        <v>2479397.15</v>
      </c>
    </row>
    <row r="67" spans="1:6" ht="39.75" customHeight="1">
      <c r="A67" s="10">
        <v>165</v>
      </c>
      <c r="B67" s="1" t="s">
        <v>3</v>
      </c>
      <c r="C67" s="95" t="s">
        <v>127</v>
      </c>
      <c r="D67" s="95" t="s">
        <v>128</v>
      </c>
      <c r="E67" s="12" t="s">
        <v>198</v>
      </c>
      <c r="F67" s="14">
        <v>6151194.72</v>
      </c>
    </row>
    <row r="68" spans="1:6" ht="56.25" customHeight="1">
      <c r="A68" s="10">
        <v>166</v>
      </c>
      <c r="B68" s="1" t="s">
        <v>3</v>
      </c>
      <c r="C68" s="95" t="s">
        <v>129</v>
      </c>
      <c r="D68" s="95" t="s">
        <v>130</v>
      </c>
      <c r="E68" s="12" t="s">
        <v>199</v>
      </c>
      <c r="F68" s="14">
        <v>1061985.84</v>
      </c>
    </row>
    <row r="69" spans="1:6" ht="39.75" customHeight="1" thickBot="1">
      <c r="A69" s="9">
        <v>170</v>
      </c>
      <c r="B69" s="3" t="s">
        <v>3</v>
      </c>
      <c r="C69" s="97" t="s">
        <v>131</v>
      </c>
      <c r="D69" s="97" t="s">
        <v>132</v>
      </c>
      <c r="E69" s="15" t="s">
        <v>200</v>
      </c>
      <c r="F69" s="16">
        <v>1916345.96</v>
      </c>
    </row>
    <row r="70" spans="4:6" ht="53.25" customHeight="1" thickBot="1">
      <c r="D70" s="18" t="s">
        <v>410</v>
      </c>
      <c r="E70" s="210" t="s">
        <v>236</v>
      </c>
      <c r="F70" s="211"/>
    </row>
    <row r="71" spans="4:6" ht="45.75" thickBot="1">
      <c r="D71" s="17" t="s">
        <v>235</v>
      </c>
      <c r="E71" s="212">
        <f>SUM(F4:F69)</f>
        <v>230872183.45000005</v>
      </c>
      <c r="F71" s="211"/>
    </row>
    <row r="72" spans="4:6" ht="30" customHeight="1" thickBot="1">
      <c r="D72" s="19"/>
      <c r="E72" s="25"/>
      <c r="F72" s="26"/>
    </row>
    <row r="73" spans="1:6" ht="64.5" customHeight="1" thickBot="1">
      <c r="A73" s="101" t="s">
        <v>413</v>
      </c>
      <c r="B73" s="102" t="s">
        <v>307</v>
      </c>
      <c r="C73" s="102" t="s">
        <v>1</v>
      </c>
      <c r="D73" s="102" t="s">
        <v>2</v>
      </c>
      <c r="E73" s="102" t="s">
        <v>133</v>
      </c>
      <c r="F73" s="103" t="s">
        <v>134</v>
      </c>
    </row>
    <row r="74" spans="1:6" ht="39.75" customHeight="1">
      <c r="A74" s="21">
        <v>13</v>
      </c>
      <c r="B74" s="13" t="s">
        <v>237</v>
      </c>
      <c r="C74" s="24" t="s">
        <v>238</v>
      </c>
      <c r="D74" s="24" t="s">
        <v>239</v>
      </c>
      <c r="E74" s="13" t="s">
        <v>283</v>
      </c>
      <c r="F74" s="23">
        <v>1541803.34</v>
      </c>
    </row>
    <row r="75" spans="1:6" ht="39.75" customHeight="1">
      <c r="A75" s="21">
        <v>20</v>
      </c>
      <c r="B75" s="13" t="s">
        <v>237</v>
      </c>
      <c r="C75" s="24" t="s">
        <v>240</v>
      </c>
      <c r="D75" s="24" t="s">
        <v>241</v>
      </c>
      <c r="E75" s="13" t="s">
        <v>284</v>
      </c>
      <c r="F75" s="23">
        <v>1116939.4</v>
      </c>
    </row>
    <row r="76" spans="1:6" ht="39.75" customHeight="1">
      <c r="A76" s="21">
        <v>23</v>
      </c>
      <c r="B76" s="13" t="s">
        <v>237</v>
      </c>
      <c r="C76" s="24" t="s">
        <v>242</v>
      </c>
      <c r="D76" s="24" t="s">
        <v>243</v>
      </c>
      <c r="E76" s="13" t="s">
        <v>285</v>
      </c>
      <c r="F76" s="23">
        <v>1380505.6</v>
      </c>
    </row>
    <row r="77" spans="1:6" ht="39.75" customHeight="1">
      <c r="A77" s="21">
        <v>24</v>
      </c>
      <c r="B77" s="13" t="s">
        <v>237</v>
      </c>
      <c r="C77" s="24" t="s">
        <v>244</v>
      </c>
      <c r="D77" s="24" t="s">
        <v>245</v>
      </c>
      <c r="E77" s="13" t="s">
        <v>286</v>
      </c>
      <c r="F77" s="23">
        <v>5525715.08</v>
      </c>
    </row>
    <row r="78" spans="1:6" ht="39.75" customHeight="1">
      <c r="A78" s="21">
        <v>25</v>
      </c>
      <c r="B78" s="13" t="s">
        <v>237</v>
      </c>
      <c r="C78" s="24" t="s">
        <v>246</v>
      </c>
      <c r="D78" s="24" t="s">
        <v>247</v>
      </c>
      <c r="E78" s="13" t="s">
        <v>287</v>
      </c>
      <c r="F78" s="23">
        <v>9993807.23</v>
      </c>
    </row>
    <row r="79" spans="1:6" ht="39.75" customHeight="1">
      <c r="A79" s="21">
        <v>26</v>
      </c>
      <c r="B79" s="13" t="s">
        <v>237</v>
      </c>
      <c r="C79" s="24" t="s">
        <v>248</v>
      </c>
      <c r="D79" s="24" t="s">
        <v>249</v>
      </c>
      <c r="E79" s="13" t="s">
        <v>288</v>
      </c>
      <c r="F79" s="23">
        <v>1889342.84</v>
      </c>
    </row>
    <row r="80" spans="1:6" ht="39.75" customHeight="1">
      <c r="A80" s="21">
        <v>29</v>
      </c>
      <c r="B80" s="13" t="s">
        <v>237</v>
      </c>
      <c r="C80" s="24" t="s">
        <v>250</v>
      </c>
      <c r="D80" s="24" t="s">
        <v>251</v>
      </c>
      <c r="E80" s="13" t="s">
        <v>289</v>
      </c>
      <c r="F80" s="23">
        <v>2779754.32</v>
      </c>
    </row>
    <row r="81" spans="1:6" ht="39.75" customHeight="1">
      <c r="A81" s="21">
        <v>42</v>
      </c>
      <c r="B81" s="13" t="s">
        <v>237</v>
      </c>
      <c r="C81" s="24" t="s">
        <v>252</v>
      </c>
      <c r="D81" s="24" t="s">
        <v>253</v>
      </c>
      <c r="E81" s="13" t="s">
        <v>290</v>
      </c>
      <c r="F81" s="23">
        <v>2003628.67</v>
      </c>
    </row>
    <row r="82" spans="1:6" ht="39.75" customHeight="1">
      <c r="A82" s="21">
        <v>55</v>
      </c>
      <c r="B82" s="13" t="s">
        <v>237</v>
      </c>
      <c r="C82" s="24" t="s">
        <v>254</v>
      </c>
      <c r="D82" s="24" t="s">
        <v>255</v>
      </c>
      <c r="E82" s="13" t="s">
        <v>291</v>
      </c>
      <c r="F82" s="23">
        <v>5691616.56</v>
      </c>
    </row>
    <row r="83" spans="1:6" ht="39.75" customHeight="1">
      <c r="A83" s="21">
        <v>57</v>
      </c>
      <c r="B83" s="13" t="s">
        <v>237</v>
      </c>
      <c r="C83" s="24" t="s">
        <v>51</v>
      </c>
      <c r="D83" s="24" t="s">
        <v>256</v>
      </c>
      <c r="E83" s="13" t="s">
        <v>292</v>
      </c>
      <c r="F83" s="23">
        <v>1184120.4</v>
      </c>
    </row>
    <row r="84" spans="1:6" ht="52.5" customHeight="1">
      <c r="A84" s="21">
        <v>59</v>
      </c>
      <c r="B84" s="13" t="s">
        <v>237</v>
      </c>
      <c r="C84" s="24" t="s">
        <v>257</v>
      </c>
      <c r="D84" s="24" t="s">
        <v>258</v>
      </c>
      <c r="E84" s="13" t="s">
        <v>293</v>
      </c>
      <c r="F84" s="23">
        <v>2618245.6</v>
      </c>
    </row>
    <row r="85" spans="1:6" ht="39.75" customHeight="1">
      <c r="A85" s="21">
        <v>86</v>
      </c>
      <c r="B85" s="13" t="s">
        <v>237</v>
      </c>
      <c r="C85" s="24" t="s">
        <v>259</v>
      </c>
      <c r="D85" s="24" t="s">
        <v>260</v>
      </c>
      <c r="E85" s="13" t="s">
        <v>294</v>
      </c>
      <c r="F85" s="23">
        <v>3447229.24</v>
      </c>
    </row>
    <row r="86" spans="1:6" ht="39.75" customHeight="1">
      <c r="A86" s="21">
        <v>89</v>
      </c>
      <c r="B86" s="13" t="s">
        <v>237</v>
      </c>
      <c r="C86" s="24" t="s">
        <v>261</v>
      </c>
      <c r="D86" s="24" t="s">
        <v>262</v>
      </c>
      <c r="E86" s="13" t="s">
        <v>295</v>
      </c>
      <c r="F86" s="23">
        <v>2630602.32</v>
      </c>
    </row>
    <row r="87" spans="1:6" ht="39.75" customHeight="1">
      <c r="A87" s="21">
        <v>96</v>
      </c>
      <c r="B87" s="13" t="s">
        <v>237</v>
      </c>
      <c r="C87" s="24" t="s">
        <v>263</v>
      </c>
      <c r="D87" s="24" t="s">
        <v>264</v>
      </c>
      <c r="E87" s="13" t="s">
        <v>296</v>
      </c>
      <c r="F87" s="23">
        <v>5874330.48</v>
      </c>
    </row>
    <row r="88" spans="1:6" ht="39.75" customHeight="1">
      <c r="A88" s="21">
        <v>97</v>
      </c>
      <c r="B88" s="13" t="s">
        <v>237</v>
      </c>
      <c r="C88" s="24" t="s">
        <v>265</v>
      </c>
      <c r="D88" s="24" t="s">
        <v>266</v>
      </c>
      <c r="E88" s="13" t="s">
        <v>297</v>
      </c>
      <c r="F88" s="23">
        <v>3028128.2</v>
      </c>
    </row>
    <row r="89" spans="1:6" ht="39.75" customHeight="1">
      <c r="A89" s="21">
        <v>100</v>
      </c>
      <c r="B89" s="13" t="s">
        <v>237</v>
      </c>
      <c r="C89" s="24" t="s">
        <v>267</v>
      </c>
      <c r="D89" s="24" t="s">
        <v>268</v>
      </c>
      <c r="E89" s="13" t="s">
        <v>298</v>
      </c>
      <c r="F89" s="23">
        <v>2641998</v>
      </c>
    </row>
    <row r="90" spans="1:6" ht="39.75" customHeight="1">
      <c r="A90" s="21">
        <v>101</v>
      </c>
      <c r="B90" s="13" t="s">
        <v>237</v>
      </c>
      <c r="C90" s="24" t="s">
        <v>267</v>
      </c>
      <c r="D90" s="24" t="s">
        <v>269</v>
      </c>
      <c r="E90" s="13" t="s">
        <v>299</v>
      </c>
      <c r="F90" s="23">
        <v>2997060</v>
      </c>
    </row>
    <row r="91" spans="1:6" ht="39.75" customHeight="1">
      <c r="A91" s="21">
        <v>102</v>
      </c>
      <c r="B91" s="13" t="s">
        <v>237</v>
      </c>
      <c r="C91" s="24" t="s">
        <v>84</v>
      </c>
      <c r="D91" s="24" t="s">
        <v>270</v>
      </c>
      <c r="E91" s="13" t="s">
        <v>300</v>
      </c>
      <c r="F91" s="23">
        <v>2052932.94</v>
      </c>
    </row>
    <row r="92" spans="1:6" ht="39.75" customHeight="1">
      <c r="A92" s="21">
        <v>110</v>
      </c>
      <c r="B92" s="13" t="s">
        <v>237</v>
      </c>
      <c r="C92" s="24" t="s">
        <v>271</v>
      </c>
      <c r="D92" s="24" t="s">
        <v>272</v>
      </c>
      <c r="E92" s="13" t="s">
        <v>301</v>
      </c>
      <c r="F92" s="23">
        <v>1245933.68</v>
      </c>
    </row>
    <row r="93" spans="1:6" ht="39.75" customHeight="1">
      <c r="A93" s="21">
        <v>111</v>
      </c>
      <c r="B93" s="13" t="s">
        <v>237</v>
      </c>
      <c r="C93" s="24" t="s">
        <v>273</v>
      </c>
      <c r="D93" s="24" t="s">
        <v>274</v>
      </c>
      <c r="E93" s="13" t="s">
        <v>302</v>
      </c>
      <c r="F93" s="23">
        <v>1858802.8</v>
      </c>
    </row>
    <row r="94" spans="1:6" ht="39.75" customHeight="1">
      <c r="A94" s="21">
        <v>125</v>
      </c>
      <c r="B94" s="13" t="s">
        <v>237</v>
      </c>
      <c r="C94" s="24" t="s">
        <v>275</v>
      </c>
      <c r="D94" s="24" t="s">
        <v>276</v>
      </c>
      <c r="E94" s="13" t="s">
        <v>303</v>
      </c>
      <c r="F94" s="23">
        <v>8105987.84</v>
      </c>
    </row>
    <row r="95" spans="1:6" ht="39.75" customHeight="1">
      <c r="A95" s="21">
        <v>127</v>
      </c>
      <c r="B95" s="13" t="s">
        <v>237</v>
      </c>
      <c r="C95" s="24" t="s">
        <v>277</v>
      </c>
      <c r="D95" s="24" t="s">
        <v>278</v>
      </c>
      <c r="E95" s="13" t="s">
        <v>304</v>
      </c>
      <c r="F95" s="23">
        <v>2999796</v>
      </c>
    </row>
    <row r="96" spans="1:6" ht="39.75" customHeight="1">
      <c r="A96" s="21">
        <v>152</v>
      </c>
      <c r="B96" s="12" t="s">
        <v>237</v>
      </c>
      <c r="C96" s="20" t="s">
        <v>279</v>
      </c>
      <c r="D96" s="20" t="s">
        <v>280</v>
      </c>
      <c r="E96" s="13" t="s">
        <v>305</v>
      </c>
      <c r="F96" s="23">
        <v>4719424.16</v>
      </c>
    </row>
    <row r="97" spans="1:6" ht="51" customHeight="1">
      <c r="A97" s="21">
        <v>169</v>
      </c>
      <c r="B97" s="12" t="s">
        <v>237</v>
      </c>
      <c r="C97" s="20" t="s">
        <v>281</v>
      </c>
      <c r="D97" s="24" t="s">
        <v>282</v>
      </c>
      <c r="E97" s="13" t="s">
        <v>306</v>
      </c>
      <c r="F97" s="23">
        <v>1638562.16</v>
      </c>
    </row>
    <row r="98" spans="1:6" ht="47.25" customHeight="1" thickBot="1">
      <c r="A98" s="22"/>
      <c r="B98" s="22"/>
      <c r="C98" s="22"/>
      <c r="D98" s="28" t="s">
        <v>409</v>
      </c>
      <c r="E98" s="199" t="s">
        <v>309</v>
      </c>
      <c r="F98" s="200"/>
    </row>
    <row r="99" spans="4:6" ht="45.75" thickBot="1">
      <c r="D99" s="27" t="s">
        <v>308</v>
      </c>
      <c r="E99" s="201">
        <f>SUM(F74:F97)</f>
        <v>78966266.85999998</v>
      </c>
      <c r="F99" s="202"/>
    </row>
    <row r="100" spans="5:6" ht="33.75" customHeight="1" thickBot="1">
      <c r="E100" s="5"/>
      <c r="F100" s="4"/>
    </row>
    <row r="101" spans="1:6" ht="97.5" thickBot="1">
      <c r="A101" s="104" t="s">
        <v>413</v>
      </c>
      <c r="B101" s="105" t="s">
        <v>307</v>
      </c>
      <c r="C101" s="105" t="s">
        <v>1</v>
      </c>
      <c r="D101" s="105" t="s">
        <v>2</v>
      </c>
      <c r="E101" s="105" t="s">
        <v>133</v>
      </c>
      <c r="F101" s="106" t="s">
        <v>134</v>
      </c>
    </row>
    <row r="102" spans="1:6" ht="39.75" customHeight="1">
      <c r="A102" s="21">
        <v>1</v>
      </c>
      <c r="B102" s="13" t="s">
        <v>313</v>
      </c>
      <c r="C102" s="24" t="s">
        <v>348</v>
      </c>
      <c r="D102" s="24" t="s">
        <v>349</v>
      </c>
      <c r="E102" s="13" t="s">
        <v>201</v>
      </c>
      <c r="F102" s="23">
        <v>2317080.6</v>
      </c>
    </row>
    <row r="103" spans="1:6" ht="39.75" customHeight="1">
      <c r="A103" s="21">
        <v>2</v>
      </c>
      <c r="B103" s="13" t="s">
        <v>313</v>
      </c>
      <c r="C103" s="24" t="s">
        <v>350</v>
      </c>
      <c r="D103" s="24" t="s">
        <v>351</v>
      </c>
      <c r="E103" s="13" t="s">
        <v>202</v>
      </c>
      <c r="F103" s="23">
        <v>1989485.9</v>
      </c>
    </row>
    <row r="104" spans="1:6" ht="39.75" customHeight="1">
      <c r="A104" s="21">
        <v>3</v>
      </c>
      <c r="B104" s="13" t="s">
        <v>313</v>
      </c>
      <c r="C104" s="24" t="s">
        <v>352</v>
      </c>
      <c r="D104" s="24" t="s">
        <v>353</v>
      </c>
      <c r="E104" s="13" t="s">
        <v>203</v>
      </c>
      <c r="F104" s="23">
        <v>1898466.6</v>
      </c>
    </row>
    <row r="105" spans="1:6" ht="39.75" customHeight="1">
      <c r="A105" s="21">
        <v>16</v>
      </c>
      <c r="B105" s="13" t="s">
        <v>313</v>
      </c>
      <c r="C105" s="24" t="s">
        <v>354</v>
      </c>
      <c r="D105" s="24" t="s">
        <v>355</v>
      </c>
      <c r="E105" s="13" t="s">
        <v>204</v>
      </c>
      <c r="F105" s="23">
        <v>1787744.84</v>
      </c>
    </row>
    <row r="106" spans="1:6" ht="39.75" customHeight="1">
      <c r="A106" s="21">
        <v>34</v>
      </c>
      <c r="B106" s="13" t="s">
        <v>313</v>
      </c>
      <c r="C106" s="24" t="s">
        <v>20</v>
      </c>
      <c r="D106" s="24" t="s">
        <v>356</v>
      </c>
      <c r="E106" s="13" t="s">
        <v>205</v>
      </c>
      <c r="F106" s="23">
        <v>1525173.6</v>
      </c>
    </row>
    <row r="107" spans="1:6" ht="39.75" customHeight="1">
      <c r="A107" s="21">
        <v>44</v>
      </c>
      <c r="B107" s="13" t="s">
        <v>313</v>
      </c>
      <c r="C107" s="24" t="s">
        <v>357</v>
      </c>
      <c r="D107" s="24" t="s">
        <v>358</v>
      </c>
      <c r="E107" s="13" t="s">
        <v>206</v>
      </c>
      <c r="F107" s="23">
        <v>3464901.5</v>
      </c>
    </row>
    <row r="108" spans="1:6" ht="62.25" customHeight="1">
      <c r="A108" s="21">
        <v>45</v>
      </c>
      <c r="B108" s="13" t="s">
        <v>313</v>
      </c>
      <c r="C108" s="24" t="s">
        <v>359</v>
      </c>
      <c r="D108" s="24" t="s">
        <v>360</v>
      </c>
      <c r="E108" s="13" t="s">
        <v>207</v>
      </c>
      <c r="F108" s="23">
        <v>4127009.88</v>
      </c>
    </row>
    <row r="109" spans="1:6" ht="39.75" customHeight="1">
      <c r="A109" s="21">
        <v>46</v>
      </c>
      <c r="B109" s="13" t="s">
        <v>313</v>
      </c>
      <c r="C109" s="24" t="s">
        <v>361</v>
      </c>
      <c r="D109" s="24" t="s">
        <v>362</v>
      </c>
      <c r="E109" s="13" t="s">
        <v>208</v>
      </c>
      <c r="F109" s="23">
        <v>1534757.74</v>
      </c>
    </row>
    <row r="110" spans="1:6" ht="39.75" customHeight="1">
      <c r="A110" s="21">
        <v>51</v>
      </c>
      <c r="B110" s="13" t="s">
        <v>313</v>
      </c>
      <c r="C110" s="24" t="s">
        <v>43</v>
      </c>
      <c r="D110" s="24" t="s">
        <v>363</v>
      </c>
      <c r="E110" s="13" t="s">
        <v>209</v>
      </c>
      <c r="F110" s="23">
        <v>1917155</v>
      </c>
    </row>
    <row r="111" spans="1:6" ht="68.25" customHeight="1">
      <c r="A111" s="21">
        <v>53</v>
      </c>
      <c r="B111" s="13" t="s">
        <v>313</v>
      </c>
      <c r="C111" s="24" t="s">
        <v>359</v>
      </c>
      <c r="D111" s="24" t="s">
        <v>364</v>
      </c>
      <c r="E111" s="13" t="s">
        <v>210</v>
      </c>
      <c r="F111" s="23">
        <v>2654354.54</v>
      </c>
    </row>
    <row r="112" spans="1:6" ht="39.75" customHeight="1">
      <c r="A112" s="21">
        <v>60</v>
      </c>
      <c r="B112" s="13" t="s">
        <v>313</v>
      </c>
      <c r="C112" s="24" t="s">
        <v>365</v>
      </c>
      <c r="D112" s="24" t="s">
        <v>366</v>
      </c>
      <c r="E112" s="13" t="s">
        <v>211</v>
      </c>
      <c r="F112" s="23">
        <v>3556242.23</v>
      </c>
    </row>
    <row r="113" spans="1:6" ht="39.75" customHeight="1">
      <c r="A113" s="21">
        <v>69</v>
      </c>
      <c r="B113" s="13" t="s">
        <v>313</v>
      </c>
      <c r="C113" s="24" t="s">
        <v>367</v>
      </c>
      <c r="D113" s="24" t="s">
        <v>368</v>
      </c>
      <c r="E113" s="13" t="s">
        <v>212</v>
      </c>
      <c r="F113" s="23">
        <v>1826544.66</v>
      </c>
    </row>
    <row r="114" spans="1:6" ht="39.75" customHeight="1">
      <c r="A114" s="21">
        <v>74</v>
      </c>
      <c r="B114" s="13" t="s">
        <v>313</v>
      </c>
      <c r="C114" s="24" t="s">
        <v>369</v>
      </c>
      <c r="D114" s="24" t="s">
        <v>370</v>
      </c>
      <c r="E114" s="13" t="s">
        <v>213</v>
      </c>
      <c r="F114" s="23">
        <v>1609628.56</v>
      </c>
    </row>
    <row r="115" spans="1:6" ht="39.75" customHeight="1">
      <c r="A115" s="21">
        <v>76</v>
      </c>
      <c r="B115" s="13" t="s">
        <v>313</v>
      </c>
      <c r="C115" s="24" t="s">
        <v>371</v>
      </c>
      <c r="D115" s="24" t="s">
        <v>372</v>
      </c>
      <c r="E115" s="13" t="s">
        <v>214</v>
      </c>
      <c r="F115" s="23">
        <v>5584393.12</v>
      </c>
    </row>
    <row r="116" spans="1:6" ht="51.75" customHeight="1">
      <c r="A116" s="21">
        <v>79</v>
      </c>
      <c r="B116" s="13" t="s">
        <v>313</v>
      </c>
      <c r="C116" s="24" t="s">
        <v>373</v>
      </c>
      <c r="D116" s="24" t="s">
        <v>374</v>
      </c>
      <c r="E116" s="13" t="s">
        <v>215</v>
      </c>
      <c r="F116" s="23">
        <v>2960298.8</v>
      </c>
    </row>
    <row r="117" spans="1:6" ht="39.75" customHeight="1">
      <c r="A117" s="21">
        <v>92</v>
      </c>
      <c r="B117" s="13" t="s">
        <v>310</v>
      </c>
      <c r="C117" s="24" t="s">
        <v>311</v>
      </c>
      <c r="D117" s="24" t="s">
        <v>312</v>
      </c>
      <c r="E117" s="13" t="s">
        <v>216</v>
      </c>
      <c r="F117" s="23">
        <v>4283315.04</v>
      </c>
    </row>
    <row r="118" spans="1:6" ht="39.75" customHeight="1">
      <c r="A118" s="21">
        <v>95</v>
      </c>
      <c r="B118" s="13" t="s">
        <v>313</v>
      </c>
      <c r="C118" s="24" t="s">
        <v>314</v>
      </c>
      <c r="D118" s="24" t="s">
        <v>315</v>
      </c>
      <c r="E118" s="13" t="s">
        <v>217</v>
      </c>
      <c r="F118" s="23">
        <v>7780978.8</v>
      </c>
    </row>
    <row r="119" spans="1:6" ht="39.75" customHeight="1">
      <c r="A119" s="21">
        <v>112</v>
      </c>
      <c r="B119" s="13" t="s">
        <v>313</v>
      </c>
      <c r="C119" s="24" t="s">
        <v>316</v>
      </c>
      <c r="D119" s="24" t="s">
        <v>317</v>
      </c>
      <c r="E119" s="13" t="s">
        <v>218</v>
      </c>
      <c r="F119" s="23">
        <v>1605146.92</v>
      </c>
    </row>
    <row r="120" spans="1:6" ht="39.75" customHeight="1">
      <c r="A120" s="21">
        <v>113</v>
      </c>
      <c r="B120" s="13" t="s">
        <v>313</v>
      </c>
      <c r="C120" s="24" t="s">
        <v>318</v>
      </c>
      <c r="D120" s="24" t="s">
        <v>319</v>
      </c>
      <c r="E120" s="13" t="s">
        <v>219</v>
      </c>
      <c r="F120" s="23">
        <v>1376711.9</v>
      </c>
    </row>
    <row r="121" spans="1:6" ht="39.75" customHeight="1">
      <c r="A121" s="21">
        <v>114</v>
      </c>
      <c r="B121" s="13" t="s">
        <v>313</v>
      </c>
      <c r="C121" s="24" t="s">
        <v>320</v>
      </c>
      <c r="D121" s="24" t="s">
        <v>321</v>
      </c>
      <c r="E121" s="13" t="s">
        <v>220</v>
      </c>
      <c r="F121" s="23">
        <v>2468946</v>
      </c>
    </row>
    <row r="122" spans="1:6" ht="39.75" customHeight="1">
      <c r="A122" s="21">
        <v>115</v>
      </c>
      <c r="B122" s="13" t="s">
        <v>313</v>
      </c>
      <c r="C122" s="24" t="s">
        <v>322</v>
      </c>
      <c r="D122" s="24" t="s">
        <v>323</v>
      </c>
      <c r="E122" s="13" t="s">
        <v>221</v>
      </c>
      <c r="F122" s="23">
        <v>4690799.72</v>
      </c>
    </row>
    <row r="123" spans="1:6" ht="39.75" customHeight="1">
      <c r="A123" s="21">
        <v>118</v>
      </c>
      <c r="B123" s="13" t="s">
        <v>313</v>
      </c>
      <c r="C123" s="24" t="s">
        <v>324</v>
      </c>
      <c r="D123" s="24" t="s">
        <v>325</v>
      </c>
      <c r="E123" s="13" t="s">
        <v>222</v>
      </c>
      <c r="F123" s="23">
        <v>1760654.4</v>
      </c>
    </row>
    <row r="124" spans="1:6" ht="39.75" customHeight="1">
      <c r="A124" s="21">
        <v>123</v>
      </c>
      <c r="B124" s="13" t="s">
        <v>313</v>
      </c>
      <c r="C124" s="24" t="s">
        <v>100</v>
      </c>
      <c r="D124" s="24" t="s">
        <v>326</v>
      </c>
      <c r="E124" s="13" t="s">
        <v>223</v>
      </c>
      <c r="F124" s="23">
        <v>4860966.08</v>
      </c>
    </row>
    <row r="125" spans="1:6" ht="39.75" customHeight="1">
      <c r="A125" s="21">
        <v>134</v>
      </c>
      <c r="B125" s="13" t="s">
        <v>313</v>
      </c>
      <c r="C125" s="24" t="s">
        <v>327</v>
      </c>
      <c r="D125" s="24" t="s">
        <v>328</v>
      </c>
      <c r="E125" s="13" t="s">
        <v>224</v>
      </c>
      <c r="F125" s="23">
        <v>1581193.86</v>
      </c>
    </row>
    <row r="126" spans="1:6" ht="39.75" customHeight="1">
      <c r="A126" s="29">
        <v>141</v>
      </c>
      <c r="B126" s="12" t="s">
        <v>313</v>
      </c>
      <c r="C126" s="20" t="s">
        <v>329</v>
      </c>
      <c r="D126" s="20" t="s">
        <v>330</v>
      </c>
      <c r="E126" s="12" t="s">
        <v>225</v>
      </c>
      <c r="F126" s="30">
        <v>1492748.52</v>
      </c>
    </row>
    <row r="127" spans="1:6" ht="39.75" customHeight="1">
      <c r="A127" s="21">
        <v>148</v>
      </c>
      <c r="B127" s="12" t="s">
        <v>313</v>
      </c>
      <c r="C127" s="20" t="s">
        <v>331</v>
      </c>
      <c r="D127" s="20" t="s">
        <v>332</v>
      </c>
      <c r="E127" s="13" t="s">
        <v>226</v>
      </c>
      <c r="F127" s="23">
        <v>3473212</v>
      </c>
    </row>
    <row r="128" spans="1:6" ht="39.75" customHeight="1">
      <c r="A128" s="21">
        <v>153</v>
      </c>
      <c r="B128" s="12" t="s">
        <v>313</v>
      </c>
      <c r="C128" s="20" t="s">
        <v>279</v>
      </c>
      <c r="D128" s="20" t="s">
        <v>333</v>
      </c>
      <c r="E128" s="13" t="s">
        <v>227</v>
      </c>
      <c r="F128" s="23">
        <v>4427503.96</v>
      </c>
    </row>
    <row r="129" spans="1:6" ht="39.75" customHeight="1">
      <c r="A129" s="29">
        <v>155</v>
      </c>
      <c r="B129" s="12" t="s">
        <v>313</v>
      </c>
      <c r="C129" s="20" t="s">
        <v>334</v>
      </c>
      <c r="D129" s="20" t="s">
        <v>335</v>
      </c>
      <c r="E129" s="12" t="s">
        <v>228</v>
      </c>
      <c r="F129" s="30">
        <v>3991781.88</v>
      </c>
    </row>
    <row r="130" spans="1:6" ht="39.75" customHeight="1">
      <c r="A130" s="29">
        <v>156</v>
      </c>
      <c r="B130" s="12" t="s">
        <v>313</v>
      </c>
      <c r="C130" s="20" t="s">
        <v>336</v>
      </c>
      <c r="D130" s="20" t="s">
        <v>337</v>
      </c>
      <c r="E130" s="12" t="s">
        <v>229</v>
      </c>
      <c r="F130" s="30">
        <v>3862210.8</v>
      </c>
    </row>
    <row r="131" spans="1:6" ht="39.75" customHeight="1">
      <c r="A131" s="29">
        <v>159</v>
      </c>
      <c r="B131" s="12" t="s">
        <v>313</v>
      </c>
      <c r="C131" s="20" t="s">
        <v>338</v>
      </c>
      <c r="D131" s="20" t="s">
        <v>339</v>
      </c>
      <c r="E131" s="12" t="s">
        <v>230</v>
      </c>
      <c r="F131" s="30">
        <v>3811234.8</v>
      </c>
    </row>
    <row r="132" spans="1:6" ht="39.75" customHeight="1">
      <c r="A132" s="21">
        <v>160</v>
      </c>
      <c r="B132" s="12" t="s">
        <v>313</v>
      </c>
      <c r="C132" s="20" t="s">
        <v>340</v>
      </c>
      <c r="D132" s="20" t="s">
        <v>341</v>
      </c>
      <c r="E132" s="13" t="s">
        <v>231</v>
      </c>
      <c r="F132" s="23">
        <v>1992794.82</v>
      </c>
    </row>
    <row r="133" spans="1:6" ht="39.75" customHeight="1">
      <c r="A133" s="21">
        <v>171</v>
      </c>
      <c r="B133" s="12" t="s">
        <v>313</v>
      </c>
      <c r="C133" s="20" t="s">
        <v>342</v>
      </c>
      <c r="D133" s="24" t="s">
        <v>343</v>
      </c>
      <c r="E133" s="13" t="s">
        <v>232</v>
      </c>
      <c r="F133" s="23">
        <v>3775062.61</v>
      </c>
    </row>
    <row r="134" spans="1:6" ht="39.75" customHeight="1">
      <c r="A134" s="21">
        <v>172</v>
      </c>
      <c r="B134" s="12" t="s">
        <v>313</v>
      </c>
      <c r="C134" s="20" t="s">
        <v>344</v>
      </c>
      <c r="D134" s="24" t="s">
        <v>345</v>
      </c>
      <c r="E134" s="13" t="s">
        <v>233</v>
      </c>
      <c r="F134" s="23">
        <v>2693257.3</v>
      </c>
    </row>
    <row r="135" spans="1:6" ht="39.75" customHeight="1">
      <c r="A135" s="21">
        <v>174</v>
      </c>
      <c r="B135" s="12" t="s">
        <v>313</v>
      </c>
      <c r="C135" s="20" t="s">
        <v>346</v>
      </c>
      <c r="D135" s="24" t="s">
        <v>347</v>
      </c>
      <c r="E135" s="13" t="s">
        <v>234</v>
      </c>
      <c r="F135" s="23">
        <v>4481456.68</v>
      </c>
    </row>
    <row r="136" spans="4:6" ht="48" customHeight="1" thickBot="1">
      <c r="D136" s="31" t="s">
        <v>408</v>
      </c>
      <c r="E136" s="203" t="s">
        <v>376</v>
      </c>
      <c r="F136" s="204"/>
    </row>
    <row r="137" spans="4:6" ht="45.75" thickBot="1">
      <c r="D137" s="32" t="s">
        <v>375</v>
      </c>
      <c r="E137" s="205">
        <f>SUM(F102:F135)</f>
        <v>103163213.65999997</v>
      </c>
      <c r="F137" s="206"/>
    </row>
    <row r="138" ht="15.75" thickBot="1"/>
    <row r="139" spans="1:6" ht="18.75" customHeight="1" thickBot="1">
      <c r="A139" s="196" t="s">
        <v>414</v>
      </c>
      <c r="B139" s="197"/>
      <c r="C139" s="197"/>
      <c r="D139" s="197"/>
      <c r="E139" s="197"/>
      <c r="F139" s="198"/>
    </row>
  </sheetData>
  <sheetProtection/>
  <mergeCells count="9">
    <mergeCell ref="A1:F1"/>
    <mergeCell ref="A139:F139"/>
    <mergeCell ref="E98:F98"/>
    <mergeCell ref="E99:F99"/>
    <mergeCell ref="E136:F136"/>
    <mergeCell ref="E137:F137"/>
    <mergeCell ref="A2:F2"/>
    <mergeCell ref="E70:F70"/>
    <mergeCell ref="E71:F7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1.8515625" style="0" customWidth="1"/>
    <col min="2" max="2" width="11.00390625" style="0" customWidth="1"/>
    <col min="3" max="3" width="26.00390625" style="0" customWidth="1"/>
    <col min="4" max="4" width="34.57421875" style="0" customWidth="1"/>
    <col min="5" max="5" width="21.57421875" style="0" customWidth="1"/>
    <col min="6" max="6" width="18.28125" style="0" customWidth="1"/>
    <col min="7" max="7" width="15.7109375" style="0" customWidth="1"/>
  </cols>
  <sheetData>
    <row r="1" spans="1:7" ht="25.5" customHeight="1" thickBot="1">
      <c r="A1" s="219" t="s">
        <v>416</v>
      </c>
      <c r="B1" s="220"/>
      <c r="C1" s="220"/>
      <c r="D1" s="220"/>
      <c r="E1" s="220"/>
      <c r="F1" s="220"/>
      <c r="G1" s="221"/>
    </row>
    <row r="2" spans="1:7" ht="79.5" customHeight="1" thickBot="1">
      <c r="A2" s="107" t="s">
        <v>0</v>
      </c>
      <c r="B2" s="108" t="s">
        <v>377</v>
      </c>
      <c r="C2" s="108" t="s">
        <v>1</v>
      </c>
      <c r="D2" s="108" t="s">
        <v>2</v>
      </c>
      <c r="E2" s="108" t="s">
        <v>133</v>
      </c>
      <c r="F2" s="109" t="s">
        <v>428</v>
      </c>
      <c r="G2" s="110" t="s">
        <v>382</v>
      </c>
    </row>
    <row r="3" spans="1:7" ht="60.75" customHeight="1">
      <c r="A3" s="112">
        <v>146</v>
      </c>
      <c r="B3" s="113" t="s">
        <v>3</v>
      </c>
      <c r="C3" s="139" t="s">
        <v>114</v>
      </c>
      <c r="D3" s="139" t="s">
        <v>115</v>
      </c>
      <c r="E3" s="114" t="s">
        <v>191</v>
      </c>
      <c r="F3" s="115">
        <v>9788231.04</v>
      </c>
      <c r="G3" s="116" t="s">
        <v>411</v>
      </c>
    </row>
    <row r="4" spans="1:7" ht="52.5" customHeight="1" thickBot="1">
      <c r="A4" s="117">
        <v>42</v>
      </c>
      <c r="B4" s="118" t="s">
        <v>237</v>
      </c>
      <c r="C4" s="140" t="s">
        <v>252</v>
      </c>
      <c r="D4" s="140" t="s">
        <v>253</v>
      </c>
      <c r="E4" s="15" t="s">
        <v>290</v>
      </c>
      <c r="F4" s="119">
        <v>2003628.67</v>
      </c>
      <c r="G4" s="120" t="s">
        <v>411</v>
      </c>
    </row>
    <row r="5" spans="1:7" ht="24.75" customHeight="1" thickBot="1">
      <c r="A5" s="34"/>
      <c r="B5" s="34"/>
      <c r="C5" s="34"/>
      <c r="D5" s="34"/>
      <c r="E5" s="215" t="s">
        <v>419</v>
      </c>
      <c r="F5" s="216"/>
      <c r="G5" s="121">
        <v>2</v>
      </c>
    </row>
    <row r="6" spans="1:7" ht="36.75" customHeight="1" thickBot="1">
      <c r="A6" s="34"/>
      <c r="B6" s="34"/>
      <c r="C6" s="34"/>
      <c r="D6" s="34"/>
      <c r="E6" s="217" t="s">
        <v>418</v>
      </c>
      <c r="F6" s="218"/>
      <c r="G6" s="42">
        <f>SUM(F3:F4)</f>
        <v>11791859.709999999</v>
      </c>
    </row>
    <row r="7" spans="1:7" ht="15.75" customHeight="1">
      <c r="A7" s="213" t="s">
        <v>412</v>
      </c>
      <c r="B7" s="214"/>
      <c r="C7" s="214"/>
      <c r="D7" s="34"/>
      <c r="E7" s="34"/>
      <c r="F7" s="34"/>
      <c r="G7" s="34"/>
    </row>
    <row r="8" spans="1:7" ht="15.75" thickBot="1">
      <c r="A8" s="34"/>
      <c r="B8" s="34"/>
      <c r="C8" s="34"/>
      <c r="D8" s="34"/>
      <c r="E8" s="34"/>
      <c r="F8" s="34"/>
      <c r="G8" s="34"/>
    </row>
    <row r="9" spans="1:7" ht="28.5" customHeight="1" thickBot="1">
      <c r="A9" s="219" t="s">
        <v>415</v>
      </c>
      <c r="B9" s="220"/>
      <c r="C9" s="220"/>
      <c r="D9" s="220"/>
      <c r="E9" s="220"/>
      <c r="F9" s="220"/>
      <c r="G9" s="221"/>
    </row>
    <row r="10" spans="1:7" ht="75.75" thickBot="1">
      <c r="A10" s="107" t="s">
        <v>0</v>
      </c>
      <c r="B10" s="108" t="s">
        <v>377</v>
      </c>
      <c r="C10" s="108" t="s">
        <v>1</v>
      </c>
      <c r="D10" s="108" t="s">
        <v>2</v>
      </c>
      <c r="E10" s="108" t="s">
        <v>133</v>
      </c>
      <c r="F10" s="109" t="s">
        <v>428</v>
      </c>
      <c r="G10" s="111" t="s">
        <v>417</v>
      </c>
    </row>
    <row r="11" spans="1:7" ht="39.75" customHeight="1">
      <c r="A11" s="112">
        <v>12</v>
      </c>
      <c r="B11" s="113" t="s">
        <v>3</v>
      </c>
      <c r="C11" s="139" t="s">
        <v>6</v>
      </c>
      <c r="D11" s="139" t="s">
        <v>7</v>
      </c>
      <c r="E11" s="114" t="s">
        <v>136</v>
      </c>
      <c r="F11" s="115">
        <v>2712190.05</v>
      </c>
      <c r="G11" s="123">
        <v>5</v>
      </c>
    </row>
    <row r="12" spans="1:7" ht="39.75" customHeight="1">
      <c r="A12" s="124">
        <v>17</v>
      </c>
      <c r="B12" s="36" t="s">
        <v>3</v>
      </c>
      <c r="C12" s="141" t="s">
        <v>12</v>
      </c>
      <c r="D12" s="141" t="s">
        <v>13</v>
      </c>
      <c r="E12" s="13" t="s">
        <v>139</v>
      </c>
      <c r="F12" s="23">
        <v>4839700.17</v>
      </c>
      <c r="G12" s="125">
        <v>10</v>
      </c>
    </row>
    <row r="13" spans="1:7" ht="39.75" customHeight="1">
      <c r="A13" s="124">
        <v>27</v>
      </c>
      <c r="B13" s="36" t="s">
        <v>3</v>
      </c>
      <c r="C13" s="141" t="s">
        <v>22</v>
      </c>
      <c r="D13" s="141" t="s">
        <v>23</v>
      </c>
      <c r="E13" s="13" t="s">
        <v>144</v>
      </c>
      <c r="F13" s="23">
        <v>1491046</v>
      </c>
      <c r="G13" s="125">
        <v>5</v>
      </c>
    </row>
    <row r="14" spans="1:7" ht="39.75" customHeight="1">
      <c r="A14" s="124">
        <v>40</v>
      </c>
      <c r="B14" s="36" t="s">
        <v>3</v>
      </c>
      <c r="C14" s="141" t="s">
        <v>37</v>
      </c>
      <c r="D14" s="141" t="s">
        <v>38</v>
      </c>
      <c r="E14" s="13" t="s">
        <v>152</v>
      </c>
      <c r="F14" s="23">
        <v>3471442</v>
      </c>
      <c r="G14" s="125">
        <v>7</v>
      </c>
    </row>
    <row r="15" spans="1:7" ht="49.5" customHeight="1">
      <c r="A15" s="124">
        <v>54</v>
      </c>
      <c r="B15" s="36" t="s">
        <v>3</v>
      </c>
      <c r="C15" s="141" t="s">
        <v>47</v>
      </c>
      <c r="D15" s="141" t="s">
        <v>48</v>
      </c>
      <c r="E15" s="13" t="s">
        <v>157</v>
      </c>
      <c r="F15" s="23">
        <v>3638507.34</v>
      </c>
      <c r="G15" s="125">
        <v>10</v>
      </c>
    </row>
    <row r="16" spans="1:7" ht="39.75" customHeight="1">
      <c r="A16" s="124">
        <v>61</v>
      </c>
      <c r="B16" s="36" t="s">
        <v>3</v>
      </c>
      <c r="C16" s="141" t="s">
        <v>53</v>
      </c>
      <c r="D16" s="141" t="s">
        <v>54</v>
      </c>
      <c r="E16" s="13" t="s">
        <v>160</v>
      </c>
      <c r="F16" s="23">
        <v>6214855.32</v>
      </c>
      <c r="G16" s="125">
        <v>10</v>
      </c>
    </row>
    <row r="17" spans="1:7" ht="39.75" customHeight="1">
      <c r="A17" s="124">
        <v>65</v>
      </c>
      <c r="B17" s="36" t="s">
        <v>3</v>
      </c>
      <c r="C17" s="141" t="s">
        <v>57</v>
      </c>
      <c r="D17" s="141" t="s">
        <v>58</v>
      </c>
      <c r="E17" s="13" t="s">
        <v>162</v>
      </c>
      <c r="F17" s="23">
        <v>2162731.97</v>
      </c>
      <c r="G17" s="125">
        <v>3</v>
      </c>
    </row>
    <row r="18" spans="1:7" ht="39.75" customHeight="1">
      <c r="A18" s="124">
        <v>66</v>
      </c>
      <c r="B18" s="36" t="s">
        <v>3</v>
      </c>
      <c r="C18" s="141" t="s">
        <v>59</v>
      </c>
      <c r="D18" s="141" t="s">
        <v>60</v>
      </c>
      <c r="E18" s="13" t="s">
        <v>163</v>
      </c>
      <c r="F18" s="23">
        <v>1360563</v>
      </c>
      <c r="G18" s="125">
        <v>9</v>
      </c>
    </row>
    <row r="19" spans="1:7" ht="39.75" customHeight="1">
      <c r="A19" s="124">
        <v>87</v>
      </c>
      <c r="B19" s="36" t="s">
        <v>3</v>
      </c>
      <c r="C19" s="141" t="s">
        <v>76</v>
      </c>
      <c r="D19" s="141" t="s">
        <v>77</v>
      </c>
      <c r="E19" s="13" t="s">
        <v>172</v>
      </c>
      <c r="F19" s="23">
        <v>2419625.4</v>
      </c>
      <c r="G19" s="125">
        <v>6</v>
      </c>
    </row>
    <row r="20" spans="1:7" ht="39.75" customHeight="1">
      <c r="A20" s="124">
        <v>124</v>
      </c>
      <c r="B20" s="36" t="s">
        <v>3</v>
      </c>
      <c r="C20" s="141" t="s">
        <v>100</v>
      </c>
      <c r="D20" s="141" t="s">
        <v>101</v>
      </c>
      <c r="E20" s="13" t="s">
        <v>184</v>
      </c>
      <c r="F20" s="23">
        <v>6359197.05</v>
      </c>
      <c r="G20" s="125">
        <v>5</v>
      </c>
    </row>
    <row r="21" spans="1:7" ht="39.75" customHeight="1">
      <c r="A21" s="124">
        <v>144</v>
      </c>
      <c r="B21" s="36" t="s">
        <v>3</v>
      </c>
      <c r="C21" s="141" t="s">
        <v>112</v>
      </c>
      <c r="D21" s="141" t="s">
        <v>113</v>
      </c>
      <c r="E21" s="13" t="s">
        <v>190</v>
      </c>
      <c r="F21" s="23">
        <v>2539709.28</v>
      </c>
      <c r="G21" s="125" t="s">
        <v>378</v>
      </c>
    </row>
    <row r="22" spans="1:7" ht="39.75" customHeight="1">
      <c r="A22" s="124">
        <v>163</v>
      </c>
      <c r="B22" s="39" t="s">
        <v>3</v>
      </c>
      <c r="C22" s="142" t="s">
        <v>123</v>
      </c>
      <c r="D22" s="141" t="s">
        <v>124</v>
      </c>
      <c r="E22" s="13" t="s">
        <v>196</v>
      </c>
      <c r="F22" s="23">
        <v>1746299.28</v>
      </c>
      <c r="G22" s="125" t="s">
        <v>379</v>
      </c>
    </row>
    <row r="23" spans="1:7" ht="39.75" customHeight="1">
      <c r="A23" s="124">
        <v>164</v>
      </c>
      <c r="B23" s="39" t="s">
        <v>3</v>
      </c>
      <c r="C23" s="142" t="s">
        <v>125</v>
      </c>
      <c r="D23" s="141" t="s">
        <v>126</v>
      </c>
      <c r="E23" s="13" t="s">
        <v>197</v>
      </c>
      <c r="F23" s="23">
        <v>2479397.15</v>
      </c>
      <c r="G23" s="125">
        <v>9</v>
      </c>
    </row>
    <row r="24" spans="1:7" ht="39.75" customHeight="1">
      <c r="A24" s="124">
        <v>165</v>
      </c>
      <c r="B24" s="39" t="s">
        <v>3</v>
      </c>
      <c r="C24" s="142" t="s">
        <v>127</v>
      </c>
      <c r="D24" s="141" t="s">
        <v>128</v>
      </c>
      <c r="E24" s="13" t="s">
        <v>198</v>
      </c>
      <c r="F24" s="23">
        <v>6151194.72</v>
      </c>
      <c r="G24" s="125">
        <v>6</v>
      </c>
    </row>
    <row r="25" spans="1:7" ht="39.75" customHeight="1">
      <c r="A25" s="124">
        <v>24</v>
      </c>
      <c r="B25" s="40" t="s">
        <v>237</v>
      </c>
      <c r="C25" s="141" t="s">
        <v>244</v>
      </c>
      <c r="D25" s="141" t="s">
        <v>245</v>
      </c>
      <c r="E25" s="13" t="s">
        <v>286</v>
      </c>
      <c r="F25" s="23">
        <v>5525715.08</v>
      </c>
      <c r="G25" s="125">
        <v>5</v>
      </c>
    </row>
    <row r="26" spans="1:7" ht="39.75" customHeight="1">
      <c r="A26" s="124">
        <v>25</v>
      </c>
      <c r="B26" s="40" t="s">
        <v>237</v>
      </c>
      <c r="C26" s="141" t="s">
        <v>246</v>
      </c>
      <c r="D26" s="141" t="s">
        <v>247</v>
      </c>
      <c r="E26" s="13" t="s">
        <v>287</v>
      </c>
      <c r="F26" s="23">
        <v>9993807.23</v>
      </c>
      <c r="G26" s="125">
        <v>7</v>
      </c>
    </row>
    <row r="27" spans="1:7" ht="39.75" customHeight="1">
      <c r="A27" s="124">
        <v>125</v>
      </c>
      <c r="B27" s="40" t="s">
        <v>237</v>
      </c>
      <c r="C27" s="141" t="s">
        <v>275</v>
      </c>
      <c r="D27" s="141" t="s">
        <v>276</v>
      </c>
      <c r="E27" s="13" t="s">
        <v>303</v>
      </c>
      <c r="F27" s="23">
        <v>8105987.84</v>
      </c>
      <c r="G27" s="125">
        <v>6</v>
      </c>
    </row>
    <row r="28" spans="1:7" ht="39.75" customHeight="1">
      <c r="A28" s="124">
        <v>152</v>
      </c>
      <c r="B28" s="33" t="s">
        <v>237</v>
      </c>
      <c r="C28" s="142" t="s">
        <v>279</v>
      </c>
      <c r="D28" s="142" t="s">
        <v>280</v>
      </c>
      <c r="E28" s="13" t="s">
        <v>305</v>
      </c>
      <c r="F28" s="23">
        <v>4719424.16</v>
      </c>
      <c r="G28" s="125">
        <v>3</v>
      </c>
    </row>
    <row r="29" spans="1:7" ht="39.75" customHeight="1">
      <c r="A29" s="124">
        <v>2</v>
      </c>
      <c r="B29" s="37" t="s">
        <v>313</v>
      </c>
      <c r="C29" s="141" t="s">
        <v>350</v>
      </c>
      <c r="D29" s="141" t="s">
        <v>351</v>
      </c>
      <c r="E29" s="13" t="s">
        <v>202</v>
      </c>
      <c r="F29" s="23">
        <v>1989485.9</v>
      </c>
      <c r="G29" s="125">
        <v>6</v>
      </c>
    </row>
    <row r="30" spans="1:7" ht="53.25" customHeight="1">
      <c r="A30" s="124">
        <v>44</v>
      </c>
      <c r="B30" s="37" t="s">
        <v>313</v>
      </c>
      <c r="C30" s="141" t="s">
        <v>357</v>
      </c>
      <c r="D30" s="141" t="s">
        <v>358</v>
      </c>
      <c r="E30" s="13" t="s">
        <v>206</v>
      </c>
      <c r="F30" s="23">
        <v>3464901.5</v>
      </c>
      <c r="G30" s="125">
        <v>3</v>
      </c>
    </row>
    <row r="31" spans="1:7" ht="39.75" customHeight="1">
      <c r="A31" s="124">
        <v>95</v>
      </c>
      <c r="B31" s="37" t="s">
        <v>313</v>
      </c>
      <c r="C31" s="141" t="s">
        <v>314</v>
      </c>
      <c r="D31" s="141" t="s">
        <v>315</v>
      </c>
      <c r="E31" s="13" t="s">
        <v>217</v>
      </c>
      <c r="F31" s="23">
        <v>7780978.8</v>
      </c>
      <c r="G31" s="125">
        <v>6</v>
      </c>
    </row>
    <row r="32" spans="1:7" ht="39.75" customHeight="1">
      <c r="A32" s="124">
        <v>115</v>
      </c>
      <c r="B32" s="37" t="s">
        <v>313</v>
      </c>
      <c r="C32" s="141" t="s">
        <v>322</v>
      </c>
      <c r="D32" s="141" t="s">
        <v>323</v>
      </c>
      <c r="E32" s="13" t="s">
        <v>221</v>
      </c>
      <c r="F32" s="23">
        <v>4690799.72</v>
      </c>
      <c r="G32" s="125">
        <v>5</v>
      </c>
    </row>
    <row r="33" spans="1:7" ht="39.75" customHeight="1">
      <c r="A33" s="124">
        <v>148</v>
      </c>
      <c r="B33" s="38" t="s">
        <v>313</v>
      </c>
      <c r="C33" s="142" t="s">
        <v>331</v>
      </c>
      <c r="D33" s="142" t="s">
        <v>332</v>
      </c>
      <c r="E33" s="13" t="s">
        <v>226</v>
      </c>
      <c r="F33" s="23">
        <v>3473212</v>
      </c>
      <c r="G33" s="125">
        <v>7</v>
      </c>
    </row>
    <row r="34" spans="1:7" ht="39.75" customHeight="1">
      <c r="A34" s="124">
        <v>153</v>
      </c>
      <c r="B34" s="38" t="s">
        <v>313</v>
      </c>
      <c r="C34" s="142" t="s">
        <v>279</v>
      </c>
      <c r="D34" s="142" t="s">
        <v>333</v>
      </c>
      <c r="E34" s="13" t="s">
        <v>227</v>
      </c>
      <c r="F34" s="23">
        <v>4427503.96</v>
      </c>
      <c r="G34" s="125">
        <v>10</v>
      </c>
    </row>
    <row r="35" spans="1:7" ht="39.75" customHeight="1">
      <c r="A35" s="126">
        <v>155</v>
      </c>
      <c r="B35" s="38" t="s">
        <v>313</v>
      </c>
      <c r="C35" s="142" t="s">
        <v>334</v>
      </c>
      <c r="D35" s="142" t="s">
        <v>335</v>
      </c>
      <c r="E35" s="12" t="s">
        <v>228</v>
      </c>
      <c r="F35" s="30">
        <v>3991781.88</v>
      </c>
      <c r="G35" s="127" t="s">
        <v>380</v>
      </c>
    </row>
    <row r="36" spans="1:7" ht="39.75" customHeight="1">
      <c r="A36" s="126">
        <v>159</v>
      </c>
      <c r="B36" s="38" t="s">
        <v>313</v>
      </c>
      <c r="C36" s="142" t="s">
        <v>338</v>
      </c>
      <c r="D36" s="142" t="s">
        <v>339</v>
      </c>
      <c r="E36" s="12" t="s">
        <v>230</v>
      </c>
      <c r="F36" s="30">
        <v>3811234.8</v>
      </c>
      <c r="G36" s="127">
        <v>3</v>
      </c>
    </row>
    <row r="37" spans="1:7" ht="39.75" customHeight="1">
      <c r="A37" s="124">
        <v>171</v>
      </c>
      <c r="B37" s="38" t="s">
        <v>313</v>
      </c>
      <c r="C37" s="142" t="s">
        <v>342</v>
      </c>
      <c r="D37" s="141" t="s">
        <v>343</v>
      </c>
      <c r="E37" s="13" t="s">
        <v>232</v>
      </c>
      <c r="F37" s="23">
        <v>3775062.61</v>
      </c>
      <c r="G37" s="125" t="s">
        <v>381</v>
      </c>
    </row>
    <row r="38" spans="1:7" ht="39.75" customHeight="1">
      <c r="A38" s="124">
        <v>172</v>
      </c>
      <c r="B38" s="38" t="s">
        <v>313</v>
      </c>
      <c r="C38" s="142" t="s">
        <v>344</v>
      </c>
      <c r="D38" s="141" t="s">
        <v>345</v>
      </c>
      <c r="E38" s="13" t="s">
        <v>233</v>
      </c>
      <c r="F38" s="23">
        <v>2693257.3</v>
      </c>
      <c r="G38" s="125" t="s">
        <v>380</v>
      </c>
    </row>
    <row r="39" spans="1:7" ht="53.25" customHeight="1" thickBot="1">
      <c r="A39" s="128">
        <v>174</v>
      </c>
      <c r="B39" s="129" t="s">
        <v>313</v>
      </c>
      <c r="C39" s="140" t="s">
        <v>346</v>
      </c>
      <c r="D39" s="143" t="s">
        <v>347</v>
      </c>
      <c r="E39" s="131" t="s">
        <v>234</v>
      </c>
      <c r="F39" s="132">
        <v>4481456.68</v>
      </c>
      <c r="G39" s="133">
        <v>6</v>
      </c>
    </row>
    <row r="40" spans="5:7" ht="33.75" customHeight="1" thickBot="1">
      <c r="E40" s="215" t="s">
        <v>419</v>
      </c>
      <c r="F40" s="216"/>
      <c r="G40" s="121">
        <v>29</v>
      </c>
    </row>
    <row r="41" spans="5:7" ht="36.75" customHeight="1" thickBot="1">
      <c r="E41" s="217" t="s">
        <v>418</v>
      </c>
      <c r="F41" s="218"/>
      <c r="G41" s="42">
        <f>SUM(F11:F39)</f>
        <v>120511068.18999997</v>
      </c>
    </row>
    <row r="44" ht="15">
      <c r="E44" s="134"/>
    </row>
  </sheetData>
  <sheetProtection/>
  <mergeCells count="7">
    <mergeCell ref="A7:C7"/>
    <mergeCell ref="E40:F40"/>
    <mergeCell ref="E41:F41"/>
    <mergeCell ref="A1:G1"/>
    <mergeCell ref="A9:G9"/>
    <mergeCell ref="E5:F5"/>
    <mergeCell ref="E6:F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9.7109375" style="0" customWidth="1"/>
    <col min="2" max="2" width="11.7109375" style="0" customWidth="1"/>
    <col min="3" max="3" width="24.421875" style="0" customWidth="1"/>
    <col min="4" max="4" width="32.421875" style="0" customWidth="1"/>
    <col min="5" max="5" width="21.00390625" style="0" customWidth="1"/>
    <col min="6" max="6" width="21.140625" style="0" customWidth="1"/>
    <col min="7" max="7" width="18.57421875" style="0" customWidth="1"/>
  </cols>
  <sheetData>
    <row r="1" spans="1:7" ht="32.25" customHeight="1" thickBot="1">
      <c r="A1" s="219" t="s">
        <v>383</v>
      </c>
      <c r="B1" s="220"/>
      <c r="C1" s="220"/>
      <c r="D1" s="220"/>
      <c r="E1" s="220"/>
      <c r="F1" s="220"/>
      <c r="G1" s="221"/>
    </row>
    <row r="2" spans="1:7" ht="75.75" customHeight="1" thickBot="1">
      <c r="A2" s="135" t="s">
        <v>0</v>
      </c>
      <c r="B2" s="108" t="s">
        <v>377</v>
      </c>
      <c r="C2" s="108" t="s">
        <v>1</v>
      </c>
      <c r="D2" s="108" t="s">
        <v>2</v>
      </c>
      <c r="E2" s="108" t="s">
        <v>133</v>
      </c>
      <c r="F2" s="108" t="s">
        <v>428</v>
      </c>
      <c r="G2" s="111" t="s">
        <v>385</v>
      </c>
    </row>
    <row r="3" spans="1:7" ht="46.5" customHeight="1">
      <c r="A3" s="112">
        <v>119</v>
      </c>
      <c r="B3" s="113" t="s">
        <v>3</v>
      </c>
      <c r="C3" s="139" t="s">
        <v>94</v>
      </c>
      <c r="D3" s="139" t="s">
        <v>95</v>
      </c>
      <c r="E3" s="114" t="s">
        <v>181</v>
      </c>
      <c r="F3" s="115">
        <v>1152913.34</v>
      </c>
      <c r="G3" s="136">
        <v>64</v>
      </c>
    </row>
    <row r="4" spans="1:7" ht="54.75" customHeight="1">
      <c r="A4" s="124">
        <v>88</v>
      </c>
      <c r="B4" s="36" t="s">
        <v>3</v>
      </c>
      <c r="C4" s="141" t="s">
        <v>78</v>
      </c>
      <c r="D4" s="141" t="s">
        <v>79</v>
      </c>
      <c r="E4" s="13" t="s">
        <v>173</v>
      </c>
      <c r="F4" s="23">
        <v>1532513.2</v>
      </c>
      <c r="G4" s="7">
        <v>63</v>
      </c>
    </row>
    <row r="5" spans="1:7" ht="65.25" customHeight="1">
      <c r="A5" s="124">
        <v>170</v>
      </c>
      <c r="B5" s="36" t="s">
        <v>3</v>
      </c>
      <c r="C5" s="141" t="s">
        <v>131</v>
      </c>
      <c r="D5" s="141" t="s">
        <v>132</v>
      </c>
      <c r="E5" s="13" t="s">
        <v>200</v>
      </c>
      <c r="F5" s="23">
        <v>1916345.96</v>
      </c>
      <c r="G5" s="7">
        <v>62.5</v>
      </c>
    </row>
    <row r="6" spans="1:7" ht="77.25" customHeight="1">
      <c r="A6" s="124">
        <v>143</v>
      </c>
      <c r="B6" s="36" t="s">
        <v>3</v>
      </c>
      <c r="C6" s="141" t="s">
        <v>110</v>
      </c>
      <c r="D6" s="141" t="s">
        <v>111</v>
      </c>
      <c r="E6" s="13" t="s">
        <v>189</v>
      </c>
      <c r="F6" s="23">
        <v>5228066.18</v>
      </c>
      <c r="G6" s="7">
        <v>62</v>
      </c>
    </row>
    <row r="7" spans="1:7" ht="57" customHeight="1">
      <c r="A7" s="124">
        <v>71</v>
      </c>
      <c r="B7" s="36" t="s">
        <v>3</v>
      </c>
      <c r="C7" s="141" t="s">
        <v>65</v>
      </c>
      <c r="D7" s="141" t="s">
        <v>66</v>
      </c>
      <c r="E7" s="13" t="s">
        <v>166</v>
      </c>
      <c r="F7" s="23">
        <v>9897297.6</v>
      </c>
      <c r="G7" s="7">
        <v>61.5</v>
      </c>
    </row>
    <row r="8" spans="1:7" ht="46.5" customHeight="1">
      <c r="A8" s="124">
        <v>72</v>
      </c>
      <c r="B8" s="36" t="s">
        <v>3</v>
      </c>
      <c r="C8" s="141" t="s">
        <v>67</v>
      </c>
      <c r="D8" s="141" t="s">
        <v>68</v>
      </c>
      <c r="E8" s="13" t="s">
        <v>167</v>
      </c>
      <c r="F8" s="23">
        <v>3648179.4</v>
      </c>
      <c r="G8" s="7">
        <v>61.5</v>
      </c>
    </row>
    <row r="9" spans="1:7" ht="77.25" customHeight="1">
      <c r="A9" s="124">
        <v>120</v>
      </c>
      <c r="B9" s="36" t="s">
        <v>3</v>
      </c>
      <c r="C9" s="141" t="s">
        <v>96</v>
      </c>
      <c r="D9" s="141" t="s">
        <v>97</v>
      </c>
      <c r="E9" s="13" t="s">
        <v>182</v>
      </c>
      <c r="F9" s="23">
        <v>5316658.16</v>
      </c>
      <c r="G9" s="7">
        <v>61.5</v>
      </c>
    </row>
    <row r="10" spans="1:7" ht="46.5" customHeight="1">
      <c r="A10" s="124">
        <v>162</v>
      </c>
      <c r="B10" s="36" t="s">
        <v>3</v>
      </c>
      <c r="C10" s="141" t="s">
        <v>120</v>
      </c>
      <c r="D10" s="141" t="s">
        <v>122</v>
      </c>
      <c r="E10" s="13" t="s">
        <v>195</v>
      </c>
      <c r="F10" s="23">
        <v>3597014.52</v>
      </c>
      <c r="G10" s="7">
        <v>61.5</v>
      </c>
    </row>
    <row r="11" spans="1:7" ht="46.5" customHeight="1">
      <c r="A11" s="124">
        <v>166</v>
      </c>
      <c r="B11" s="36" t="s">
        <v>3</v>
      </c>
      <c r="C11" s="141" t="s">
        <v>129</v>
      </c>
      <c r="D11" s="141" t="s">
        <v>130</v>
      </c>
      <c r="E11" s="13" t="s">
        <v>199</v>
      </c>
      <c r="F11" s="23">
        <v>1061985.84</v>
      </c>
      <c r="G11" s="7">
        <v>61</v>
      </c>
    </row>
    <row r="12" spans="1:7" ht="46.5" customHeight="1">
      <c r="A12" s="124">
        <v>147</v>
      </c>
      <c r="B12" s="36" t="s">
        <v>3</v>
      </c>
      <c r="C12" s="141" t="s">
        <v>116</v>
      </c>
      <c r="D12" s="141" t="s">
        <v>117</v>
      </c>
      <c r="E12" s="13" t="s">
        <v>192</v>
      </c>
      <c r="F12" s="23">
        <v>5816402.4</v>
      </c>
      <c r="G12" s="7">
        <v>60.5</v>
      </c>
    </row>
    <row r="13" spans="1:7" ht="49.5" customHeight="1">
      <c r="A13" s="124">
        <v>30</v>
      </c>
      <c r="B13" s="36" t="s">
        <v>3</v>
      </c>
      <c r="C13" s="141" t="s">
        <v>24</v>
      </c>
      <c r="D13" s="141" t="s">
        <v>25</v>
      </c>
      <c r="E13" s="13" t="s">
        <v>145</v>
      </c>
      <c r="F13" s="23">
        <v>1441988.2</v>
      </c>
      <c r="G13" s="7">
        <v>59</v>
      </c>
    </row>
    <row r="14" spans="1:7" ht="56.25" customHeight="1">
      <c r="A14" s="124">
        <v>33</v>
      </c>
      <c r="B14" s="36" t="s">
        <v>3</v>
      </c>
      <c r="C14" s="141" t="s">
        <v>30</v>
      </c>
      <c r="D14" s="141" t="s">
        <v>31</v>
      </c>
      <c r="E14" s="13" t="s">
        <v>148</v>
      </c>
      <c r="F14" s="23">
        <v>1874267.96</v>
      </c>
      <c r="G14" s="7">
        <v>57</v>
      </c>
    </row>
    <row r="15" spans="1:7" ht="46.5" customHeight="1">
      <c r="A15" s="124">
        <v>58</v>
      </c>
      <c r="B15" s="36" t="s">
        <v>3</v>
      </c>
      <c r="C15" s="141" t="s">
        <v>51</v>
      </c>
      <c r="D15" s="141" t="s">
        <v>52</v>
      </c>
      <c r="E15" s="13" t="s">
        <v>159</v>
      </c>
      <c r="F15" s="23">
        <v>1589104.28</v>
      </c>
      <c r="G15" s="7">
        <v>56</v>
      </c>
    </row>
    <row r="16" spans="1:7" ht="46.5" customHeight="1">
      <c r="A16" s="124">
        <v>116</v>
      </c>
      <c r="B16" s="36" t="s">
        <v>3</v>
      </c>
      <c r="C16" s="141" t="s">
        <v>90</v>
      </c>
      <c r="D16" s="141" t="s">
        <v>91</v>
      </c>
      <c r="E16" s="13" t="s">
        <v>179</v>
      </c>
      <c r="F16" s="23">
        <v>7992287.8</v>
      </c>
      <c r="G16" s="7">
        <v>56</v>
      </c>
    </row>
    <row r="17" spans="1:7" ht="46.5" customHeight="1">
      <c r="A17" s="124">
        <v>18</v>
      </c>
      <c r="B17" s="36" t="s">
        <v>3</v>
      </c>
      <c r="C17" s="141" t="s">
        <v>14</v>
      </c>
      <c r="D17" s="141" t="s">
        <v>15</v>
      </c>
      <c r="E17" s="13" t="s">
        <v>140</v>
      </c>
      <c r="F17" s="23">
        <v>1264025.44</v>
      </c>
      <c r="G17" s="7">
        <v>55</v>
      </c>
    </row>
    <row r="18" spans="1:7" ht="49.5" customHeight="1">
      <c r="A18" s="124">
        <v>109</v>
      </c>
      <c r="B18" s="36" t="s">
        <v>3</v>
      </c>
      <c r="C18" s="141" t="s">
        <v>88</v>
      </c>
      <c r="D18" s="141" t="s">
        <v>89</v>
      </c>
      <c r="E18" s="13" t="s">
        <v>178</v>
      </c>
      <c r="F18" s="23">
        <v>6556039.12</v>
      </c>
      <c r="G18" s="7">
        <v>54.5</v>
      </c>
    </row>
    <row r="19" spans="1:7" ht="51" customHeight="1">
      <c r="A19" s="124">
        <v>31</v>
      </c>
      <c r="B19" s="36" t="s">
        <v>3</v>
      </c>
      <c r="C19" s="141" t="s">
        <v>26</v>
      </c>
      <c r="D19" s="141" t="s">
        <v>27</v>
      </c>
      <c r="E19" s="13" t="s">
        <v>146</v>
      </c>
      <c r="F19" s="23">
        <v>3510485.84</v>
      </c>
      <c r="G19" s="7">
        <v>54</v>
      </c>
    </row>
    <row r="20" spans="1:7" ht="54.75" customHeight="1">
      <c r="A20" s="124">
        <v>73</v>
      </c>
      <c r="B20" s="36" t="s">
        <v>3</v>
      </c>
      <c r="C20" s="141" t="s">
        <v>69</v>
      </c>
      <c r="D20" s="141" t="s">
        <v>70</v>
      </c>
      <c r="E20" s="13" t="s">
        <v>168</v>
      </c>
      <c r="F20" s="23">
        <v>2282323.22</v>
      </c>
      <c r="G20" s="7">
        <v>54</v>
      </c>
    </row>
    <row r="21" spans="1:7" ht="46.5" customHeight="1">
      <c r="A21" s="124">
        <v>93</v>
      </c>
      <c r="B21" s="36" t="s">
        <v>3</v>
      </c>
      <c r="C21" s="141" t="s">
        <v>80</v>
      </c>
      <c r="D21" s="141" t="s">
        <v>81</v>
      </c>
      <c r="E21" s="13" t="s">
        <v>174</v>
      </c>
      <c r="F21" s="23">
        <v>5883536.24</v>
      </c>
      <c r="G21" s="7">
        <v>53.5</v>
      </c>
    </row>
    <row r="22" spans="1:7" ht="55.5" customHeight="1">
      <c r="A22" s="126">
        <v>32</v>
      </c>
      <c r="B22" s="39" t="s">
        <v>3</v>
      </c>
      <c r="C22" s="142" t="s">
        <v>28</v>
      </c>
      <c r="D22" s="142" t="s">
        <v>29</v>
      </c>
      <c r="E22" s="12" t="s">
        <v>147</v>
      </c>
      <c r="F22" s="30">
        <v>4093210.5</v>
      </c>
      <c r="G22" s="14">
        <v>53</v>
      </c>
    </row>
    <row r="23" spans="1:7" ht="46.5" customHeight="1">
      <c r="A23" s="126">
        <v>67</v>
      </c>
      <c r="B23" s="39" t="s">
        <v>3</v>
      </c>
      <c r="C23" s="142" t="s">
        <v>61</v>
      </c>
      <c r="D23" s="142" t="s">
        <v>62</v>
      </c>
      <c r="E23" s="12" t="s">
        <v>164</v>
      </c>
      <c r="F23" s="30">
        <v>6410633.28</v>
      </c>
      <c r="G23" s="14">
        <v>53</v>
      </c>
    </row>
    <row r="24" spans="1:7" ht="66.75" customHeight="1">
      <c r="A24" s="124">
        <v>137</v>
      </c>
      <c r="B24" s="36" t="s">
        <v>3</v>
      </c>
      <c r="C24" s="141" t="s">
        <v>104</v>
      </c>
      <c r="D24" s="141" t="s">
        <v>105</v>
      </c>
      <c r="E24" s="13" t="s">
        <v>186</v>
      </c>
      <c r="F24" s="23">
        <v>8739260.64</v>
      </c>
      <c r="G24" s="7">
        <v>52.5</v>
      </c>
    </row>
    <row r="25" spans="1:7" ht="46.5" customHeight="1">
      <c r="A25" s="124">
        <v>48</v>
      </c>
      <c r="B25" s="39" t="s">
        <v>3</v>
      </c>
      <c r="C25" s="142" t="s">
        <v>39</v>
      </c>
      <c r="D25" s="142" t="s">
        <v>40</v>
      </c>
      <c r="E25" s="13" t="s">
        <v>153</v>
      </c>
      <c r="F25" s="23">
        <v>1901937.17</v>
      </c>
      <c r="G25" s="7">
        <v>49.5</v>
      </c>
    </row>
    <row r="26" spans="1:7" ht="46.5" customHeight="1">
      <c r="A26" s="124">
        <v>140</v>
      </c>
      <c r="B26" s="39" t="s">
        <v>3</v>
      </c>
      <c r="C26" s="142" t="s">
        <v>106</v>
      </c>
      <c r="D26" s="141" t="s">
        <v>107</v>
      </c>
      <c r="E26" s="13" t="s">
        <v>187</v>
      </c>
      <c r="F26" s="23">
        <v>3588946.4</v>
      </c>
      <c r="G26" s="7">
        <v>39</v>
      </c>
    </row>
    <row r="27" spans="1:7" ht="54.75" customHeight="1">
      <c r="A27" s="124">
        <v>142</v>
      </c>
      <c r="B27" s="39" t="s">
        <v>3</v>
      </c>
      <c r="C27" s="142" t="s">
        <v>108</v>
      </c>
      <c r="D27" s="141" t="s">
        <v>109</v>
      </c>
      <c r="E27" s="13" t="s">
        <v>188</v>
      </c>
      <c r="F27" s="23">
        <v>2152084</v>
      </c>
      <c r="G27" s="7">
        <v>34</v>
      </c>
    </row>
    <row r="28" spans="1:7" ht="46.5" customHeight="1" thickBot="1">
      <c r="A28" s="128">
        <v>80</v>
      </c>
      <c r="B28" s="137" t="s">
        <v>3</v>
      </c>
      <c r="C28" s="140" t="s">
        <v>71</v>
      </c>
      <c r="D28" s="143" t="s">
        <v>72</v>
      </c>
      <c r="E28" s="131" t="s">
        <v>169</v>
      </c>
      <c r="F28" s="132">
        <v>4920720</v>
      </c>
      <c r="G28" s="138">
        <v>21.5</v>
      </c>
    </row>
    <row r="29" spans="5:7" ht="30.75" customHeight="1" thickBot="1">
      <c r="E29" s="224" t="s">
        <v>386</v>
      </c>
      <c r="F29" s="225"/>
      <c r="G29" s="44">
        <v>26</v>
      </c>
    </row>
    <row r="30" spans="5:7" ht="39.75" customHeight="1" thickBot="1">
      <c r="E30" s="226" t="s">
        <v>387</v>
      </c>
      <c r="F30" s="227"/>
      <c r="G30" s="43">
        <f>SUM(F3:F28)</f>
        <v>103368226.69</v>
      </c>
    </row>
    <row r="31" ht="36.75" customHeight="1" thickBot="1"/>
    <row r="32" spans="1:7" ht="60.75" thickBot="1">
      <c r="A32" s="135" t="s">
        <v>0</v>
      </c>
      <c r="B32" s="108" t="s">
        <v>377</v>
      </c>
      <c r="C32" s="108" t="s">
        <v>1</v>
      </c>
      <c r="D32" s="108" t="s">
        <v>2</v>
      </c>
      <c r="E32" s="108" t="s">
        <v>133</v>
      </c>
      <c r="F32" s="108" t="s">
        <v>428</v>
      </c>
      <c r="G32" s="111" t="s">
        <v>385</v>
      </c>
    </row>
    <row r="33" spans="1:7" ht="36.75" customHeight="1">
      <c r="A33" s="112">
        <v>59</v>
      </c>
      <c r="B33" s="144" t="s">
        <v>237</v>
      </c>
      <c r="C33" s="139" t="s">
        <v>257</v>
      </c>
      <c r="D33" s="139" t="s">
        <v>258</v>
      </c>
      <c r="E33" s="114" t="s">
        <v>293</v>
      </c>
      <c r="F33" s="115">
        <v>2618245.6</v>
      </c>
      <c r="G33" s="136">
        <v>59.5</v>
      </c>
    </row>
    <row r="34" spans="1:7" ht="36.75" customHeight="1">
      <c r="A34" s="124">
        <v>20</v>
      </c>
      <c r="B34" s="41" t="s">
        <v>237</v>
      </c>
      <c r="C34" s="141" t="s">
        <v>240</v>
      </c>
      <c r="D34" s="141" t="s">
        <v>241</v>
      </c>
      <c r="E34" s="13" t="s">
        <v>284</v>
      </c>
      <c r="F34" s="23">
        <v>1116939.4</v>
      </c>
      <c r="G34" s="7">
        <v>58.5</v>
      </c>
    </row>
    <row r="35" spans="1:7" ht="36.75" customHeight="1">
      <c r="A35" s="124">
        <v>101</v>
      </c>
      <c r="B35" s="41" t="s">
        <v>237</v>
      </c>
      <c r="C35" s="141" t="s">
        <v>267</v>
      </c>
      <c r="D35" s="141" t="s">
        <v>269</v>
      </c>
      <c r="E35" s="13" t="s">
        <v>299</v>
      </c>
      <c r="F35" s="23">
        <v>2997060</v>
      </c>
      <c r="G35" s="7">
        <v>58</v>
      </c>
    </row>
    <row r="36" spans="1:7" ht="36.75" customHeight="1">
      <c r="A36" s="124">
        <v>86</v>
      </c>
      <c r="B36" s="41" t="s">
        <v>237</v>
      </c>
      <c r="C36" s="141" t="s">
        <v>259</v>
      </c>
      <c r="D36" s="141" t="s">
        <v>260</v>
      </c>
      <c r="E36" s="13" t="s">
        <v>294</v>
      </c>
      <c r="F36" s="23">
        <v>3447229.24</v>
      </c>
      <c r="G36" s="7">
        <v>57</v>
      </c>
    </row>
    <row r="37" spans="1:7" ht="36.75" customHeight="1">
      <c r="A37" s="124">
        <v>29</v>
      </c>
      <c r="B37" s="41" t="s">
        <v>237</v>
      </c>
      <c r="C37" s="141" t="s">
        <v>250</v>
      </c>
      <c r="D37" s="141" t="s">
        <v>251</v>
      </c>
      <c r="E37" s="13" t="s">
        <v>289</v>
      </c>
      <c r="F37" s="23">
        <v>2779754.32</v>
      </c>
      <c r="G37" s="7">
        <v>54</v>
      </c>
    </row>
    <row r="38" spans="1:7" ht="40.5" customHeight="1">
      <c r="A38" s="124">
        <v>102</v>
      </c>
      <c r="B38" s="41" t="s">
        <v>237</v>
      </c>
      <c r="C38" s="141" t="s">
        <v>84</v>
      </c>
      <c r="D38" s="141" t="s">
        <v>270</v>
      </c>
      <c r="E38" s="13" t="s">
        <v>300</v>
      </c>
      <c r="F38" s="23">
        <v>2052932.94</v>
      </c>
      <c r="G38" s="7">
        <v>53.5</v>
      </c>
    </row>
    <row r="39" spans="1:7" ht="36.75" customHeight="1">
      <c r="A39" s="124">
        <v>100</v>
      </c>
      <c r="B39" s="41" t="s">
        <v>237</v>
      </c>
      <c r="C39" s="141" t="s">
        <v>267</v>
      </c>
      <c r="D39" s="141" t="s">
        <v>268</v>
      </c>
      <c r="E39" s="13" t="s">
        <v>298</v>
      </c>
      <c r="F39" s="23">
        <v>2641998</v>
      </c>
      <c r="G39" s="7">
        <v>50.5</v>
      </c>
    </row>
    <row r="40" spans="1:7" ht="36.75" customHeight="1">
      <c r="A40" s="124">
        <v>169</v>
      </c>
      <c r="B40" s="41" t="s">
        <v>237</v>
      </c>
      <c r="C40" s="141" t="s">
        <v>281</v>
      </c>
      <c r="D40" s="141" t="s">
        <v>282</v>
      </c>
      <c r="E40" s="13" t="s">
        <v>306</v>
      </c>
      <c r="F40" s="23">
        <v>1638562.16</v>
      </c>
      <c r="G40" s="7">
        <v>50</v>
      </c>
    </row>
    <row r="41" spans="1:7" ht="36.75" customHeight="1" thickBot="1">
      <c r="A41" s="128">
        <v>26</v>
      </c>
      <c r="B41" s="145" t="s">
        <v>237</v>
      </c>
      <c r="C41" s="140" t="s">
        <v>248</v>
      </c>
      <c r="D41" s="143" t="s">
        <v>249</v>
      </c>
      <c r="E41" s="131" t="s">
        <v>288</v>
      </c>
      <c r="F41" s="132">
        <v>1889342.84</v>
      </c>
      <c r="G41" s="138">
        <v>48.5</v>
      </c>
    </row>
    <row r="42" spans="5:7" ht="48" customHeight="1" thickBot="1">
      <c r="E42" s="228" t="s">
        <v>388</v>
      </c>
      <c r="F42" s="229"/>
      <c r="G42" s="46" t="s">
        <v>390</v>
      </c>
    </row>
    <row r="43" spans="5:7" ht="41.25" customHeight="1" thickBot="1">
      <c r="E43" s="230" t="s">
        <v>389</v>
      </c>
      <c r="F43" s="231"/>
      <c r="G43" s="45">
        <f>SUM(F33:F41)</f>
        <v>21182064.5</v>
      </c>
    </row>
    <row r="44" ht="33" customHeight="1" thickBot="1"/>
    <row r="45" spans="1:7" ht="45.75" thickBot="1">
      <c r="A45" s="135" t="s">
        <v>0</v>
      </c>
      <c r="B45" s="108" t="s">
        <v>377</v>
      </c>
      <c r="C45" s="108" t="s">
        <v>1</v>
      </c>
      <c r="D45" s="108" t="s">
        <v>2</v>
      </c>
      <c r="E45" s="108" t="s">
        <v>133</v>
      </c>
      <c r="F45" s="108" t="s">
        <v>384</v>
      </c>
      <c r="G45" s="111" t="s">
        <v>385</v>
      </c>
    </row>
    <row r="46" spans="1:7" ht="39.75" customHeight="1">
      <c r="A46" s="112">
        <v>160</v>
      </c>
      <c r="B46" s="146" t="s">
        <v>313</v>
      </c>
      <c r="C46" s="139" t="s">
        <v>340</v>
      </c>
      <c r="D46" s="139" t="s">
        <v>341</v>
      </c>
      <c r="E46" s="114" t="s">
        <v>231</v>
      </c>
      <c r="F46" s="115">
        <v>1992794.82</v>
      </c>
      <c r="G46" s="136">
        <v>63.5</v>
      </c>
    </row>
    <row r="47" spans="1:7" ht="63.75" customHeight="1">
      <c r="A47" s="124">
        <v>79</v>
      </c>
      <c r="B47" s="37" t="s">
        <v>313</v>
      </c>
      <c r="C47" s="141" t="s">
        <v>373</v>
      </c>
      <c r="D47" s="141" t="s">
        <v>374</v>
      </c>
      <c r="E47" s="13" t="s">
        <v>215</v>
      </c>
      <c r="F47" s="23">
        <v>2960298.8</v>
      </c>
      <c r="G47" s="7">
        <v>60.5</v>
      </c>
    </row>
    <row r="48" spans="1:7" ht="39.75" customHeight="1">
      <c r="A48" s="124">
        <v>69</v>
      </c>
      <c r="B48" s="37" t="s">
        <v>313</v>
      </c>
      <c r="C48" s="141" t="s">
        <v>367</v>
      </c>
      <c r="D48" s="141" t="s">
        <v>368</v>
      </c>
      <c r="E48" s="13" t="s">
        <v>212</v>
      </c>
      <c r="F48" s="23">
        <v>1826544.66</v>
      </c>
      <c r="G48" s="7">
        <v>60</v>
      </c>
    </row>
    <row r="49" spans="1:7" ht="39.75" customHeight="1">
      <c r="A49" s="124">
        <v>113</v>
      </c>
      <c r="B49" s="37" t="s">
        <v>313</v>
      </c>
      <c r="C49" s="141" t="s">
        <v>318</v>
      </c>
      <c r="D49" s="141" t="s">
        <v>319</v>
      </c>
      <c r="E49" s="13" t="s">
        <v>219</v>
      </c>
      <c r="F49" s="23">
        <v>1376711.9</v>
      </c>
      <c r="G49" s="7">
        <v>58</v>
      </c>
    </row>
    <row r="50" spans="1:7" ht="39.75" customHeight="1">
      <c r="A50" s="124">
        <v>92</v>
      </c>
      <c r="B50" s="37" t="s">
        <v>310</v>
      </c>
      <c r="C50" s="141" t="s">
        <v>311</v>
      </c>
      <c r="D50" s="141" t="s">
        <v>312</v>
      </c>
      <c r="E50" s="13" t="s">
        <v>216</v>
      </c>
      <c r="F50" s="23">
        <v>4283315.04</v>
      </c>
      <c r="G50" s="7">
        <v>57.5</v>
      </c>
    </row>
    <row r="51" spans="1:7" ht="57" customHeight="1">
      <c r="A51" s="124">
        <v>34</v>
      </c>
      <c r="B51" s="37" t="s">
        <v>313</v>
      </c>
      <c r="C51" s="141" t="s">
        <v>20</v>
      </c>
      <c r="D51" s="141" t="s">
        <v>356</v>
      </c>
      <c r="E51" s="13" t="s">
        <v>205</v>
      </c>
      <c r="F51" s="23">
        <v>1525173.6</v>
      </c>
      <c r="G51" s="7">
        <v>48.5</v>
      </c>
    </row>
    <row r="52" spans="1:7" ht="54.75" customHeight="1">
      <c r="A52" s="124">
        <v>114</v>
      </c>
      <c r="B52" s="37" t="s">
        <v>313</v>
      </c>
      <c r="C52" s="141" t="s">
        <v>320</v>
      </c>
      <c r="D52" s="141" t="s">
        <v>321</v>
      </c>
      <c r="E52" s="13" t="s">
        <v>220</v>
      </c>
      <c r="F52" s="23">
        <v>2468946</v>
      </c>
      <c r="G52" s="7">
        <v>47.5</v>
      </c>
    </row>
    <row r="53" spans="1:7" ht="39.75" customHeight="1">
      <c r="A53" s="124">
        <v>46</v>
      </c>
      <c r="B53" s="37" t="s">
        <v>313</v>
      </c>
      <c r="C53" s="141" t="s">
        <v>361</v>
      </c>
      <c r="D53" s="141" t="s">
        <v>362</v>
      </c>
      <c r="E53" s="13" t="s">
        <v>208</v>
      </c>
      <c r="F53" s="23">
        <v>1534757.74</v>
      </c>
      <c r="G53" s="7">
        <v>43</v>
      </c>
    </row>
    <row r="54" spans="1:7" ht="39.75" customHeight="1">
      <c r="A54" s="124">
        <v>3</v>
      </c>
      <c r="B54" s="37" t="s">
        <v>313</v>
      </c>
      <c r="C54" s="141" t="s">
        <v>352</v>
      </c>
      <c r="D54" s="141" t="s">
        <v>353</v>
      </c>
      <c r="E54" s="13" t="s">
        <v>203</v>
      </c>
      <c r="F54" s="23">
        <v>1898466.6</v>
      </c>
      <c r="G54" s="7">
        <v>42.5</v>
      </c>
    </row>
    <row r="55" spans="1:7" ht="39.75" customHeight="1">
      <c r="A55" s="126">
        <v>156</v>
      </c>
      <c r="B55" s="38" t="s">
        <v>313</v>
      </c>
      <c r="C55" s="142" t="s">
        <v>336</v>
      </c>
      <c r="D55" s="142" t="s">
        <v>337</v>
      </c>
      <c r="E55" s="12" t="s">
        <v>229</v>
      </c>
      <c r="F55" s="30">
        <v>3862210.8</v>
      </c>
      <c r="G55" s="14">
        <v>42.5</v>
      </c>
    </row>
    <row r="56" spans="1:7" ht="39.75" customHeight="1" thickBot="1">
      <c r="A56" s="128">
        <v>16</v>
      </c>
      <c r="B56" s="129" t="s">
        <v>313</v>
      </c>
      <c r="C56" s="140" t="s">
        <v>354</v>
      </c>
      <c r="D56" s="140" t="s">
        <v>355</v>
      </c>
      <c r="E56" s="131" t="s">
        <v>204</v>
      </c>
      <c r="F56" s="132">
        <v>1787744.84</v>
      </c>
      <c r="G56" s="138">
        <v>38.5</v>
      </c>
    </row>
    <row r="57" spans="5:7" ht="39.75" customHeight="1" thickBot="1">
      <c r="E57" s="232" t="s">
        <v>391</v>
      </c>
      <c r="F57" s="233"/>
      <c r="G57" s="50" t="s">
        <v>392</v>
      </c>
    </row>
    <row r="58" spans="5:7" ht="45" customHeight="1" thickBot="1">
      <c r="E58" s="222" t="s">
        <v>393</v>
      </c>
      <c r="F58" s="223"/>
      <c r="G58" s="49">
        <f>SUM(F46:F56)</f>
        <v>25516964.8</v>
      </c>
    </row>
  </sheetData>
  <sheetProtection/>
  <mergeCells count="7">
    <mergeCell ref="A1:G1"/>
    <mergeCell ref="E58:F58"/>
    <mergeCell ref="E29:F29"/>
    <mergeCell ref="E30:F30"/>
    <mergeCell ref="E42:F42"/>
    <mergeCell ref="E43:F43"/>
    <mergeCell ref="E57:F5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421875" style="0" customWidth="1"/>
    <col min="2" max="2" width="5.140625" style="0" customWidth="1"/>
    <col min="3" max="3" width="20.140625" style="0" customWidth="1"/>
    <col min="4" max="4" width="20.7109375" style="0" customWidth="1"/>
    <col min="5" max="5" width="20.57421875" style="0" customWidth="1"/>
    <col min="6" max="6" width="12.140625" style="0" customWidth="1"/>
    <col min="7" max="7" width="14.57421875" style="0" customWidth="1"/>
    <col min="8" max="8" width="13.28125" style="0" customWidth="1"/>
    <col min="9" max="9" width="11.8515625" style="0" customWidth="1"/>
    <col min="10" max="10" width="16.421875" style="0" customWidth="1"/>
    <col min="11" max="11" width="11.421875" style="0" bestFit="1" customWidth="1"/>
  </cols>
  <sheetData>
    <row r="1" spans="1:10" ht="90" customHeight="1" thickBot="1">
      <c r="A1" s="246" t="s">
        <v>426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ht="114.75" customHeight="1" thickBot="1">
      <c r="A2" s="52" t="s">
        <v>394</v>
      </c>
      <c r="B2" s="53" t="s">
        <v>377</v>
      </c>
      <c r="C2" s="54" t="s">
        <v>1</v>
      </c>
      <c r="D2" s="54" t="s">
        <v>2</v>
      </c>
      <c r="E2" s="55" t="s">
        <v>395</v>
      </c>
      <c r="F2" s="55" t="s">
        <v>423</v>
      </c>
      <c r="G2" s="56" t="s">
        <v>420</v>
      </c>
      <c r="H2" s="54" t="s">
        <v>422</v>
      </c>
      <c r="I2" s="54" t="s">
        <v>424</v>
      </c>
      <c r="J2" s="57" t="s">
        <v>429</v>
      </c>
    </row>
    <row r="3" spans="1:11" ht="52.5" customHeight="1">
      <c r="A3" s="155">
        <v>14</v>
      </c>
      <c r="B3" s="156">
        <v>41275</v>
      </c>
      <c r="C3" s="157" t="s">
        <v>8</v>
      </c>
      <c r="D3" s="157" t="s">
        <v>9</v>
      </c>
      <c r="E3" s="158" t="s">
        <v>137</v>
      </c>
      <c r="F3" s="159">
        <v>96.5</v>
      </c>
      <c r="G3" s="159" t="s">
        <v>398</v>
      </c>
      <c r="H3" s="159">
        <v>1627969.3</v>
      </c>
      <c r="I3" s="159">
        <v>0</v>
      </c>
      <c r="J3" s="169">
        <f>H3-I3</f>
        <v>1627969.3</v>
      </c>
      <c r="K3" s="134"/>
    </row>
    <row r="4" spans="1:11" ht="52.5" customHeight="1">
      <c r="A4" s="160">
        <v>85</v>
      </c>
      <c r="B4" s="147">
        <v>41275</v>
      </c>
      <c r="C4" s="148" t="s">
        <v>73</v>
      </c>
      <c r="D4" s="148" t="s">
        <v>74</v>
      </c>
      <c r="E4" s="149" t="s">
        <v>170</v>
      </c>
      <c r="F4" s="150">
        <v>95</v>
      </c>
      <c r="G4" s="150" t="s">
        <v>398</v>
      </c>
      <c r="H4" s="150">
        <v>1083595.36</v>
      </c>
      <c r="I4" s="150">
        <v>3540</v>
      </c>
      <c r="J4" s="170">
        <f>H4-I4</f>
        <v>1080055.36</v>
      </c>
      <c r="K4" s="134"/>
    </row>
    <row r="5" spans="1:11" ht="64.5" customHeight="1">
      <c r="A5" s="160">
        <v>21</v>
      </c>
      <c r="B5" s="147">
        <v>41275</v>
      </c>
      <c r="C5" s="148" t="s">
        <v>18</v>
      </c>
      <c r="D5" s="148" t="s">
        <v>19</v>
      </c>
      <c r="E5" s="149" t="s">
        <v>142</v>
      </c>
      <c r="F5" s="150">
        <v>92</v>
      </c>
      <c r="G5" s="150" t="s">
        <v>398</v>
      </c>
      <c r="H5" s="150">
        <v>1105498.59</v>
      </c>
      <c r="I5" s="150">
        <v>0</v>
      </c>
      <c r="J5" s="170">
        <f>H5-I5</f>
        <v>1105498.59</v>
      </c>
      <c r="K5" s="134"/>
    </row>
    <row r="6" spans="1:11" ht="67.5" customHeight="1">
      <c r="A6" s="160">
        <v>84</v>
      </c>
      <c r="B6" s="147">
        <v>41275</v>
      </c>
      <c r="C6" s="148" t="s">
        <v>73</v>
      </c>
      <c r="D6" s="148" t="s">
        <v>75</v>
      </c>
      <c r="E6" s="149" t="s">
        <v>171</v>
      </c>
      <c r="F6" s="150">
        <v>90</v>
      </c>
      <c r="G6" s="150" t="s">
        <v>398</v>
      </c>
      <c r="H6" s="150">
        <v>1584415.26</v>
      </c>
      <c r="I6" s="150">
        <v>0</v>
      </c>
      <c r="J6" s="170">
        <f>H6-I6</f>
        <v>1584415.26</v>
      </c>
      <c r="K6" s="134"/>
    </row>
    <row r="7" spans="1:11" ht="78.75" customHeight="1">
      <c r="A7" s="160">
        <v>19</v>
      </c>
      <c r="B7" s="147">
        <v>41275</v>
      </c>
      <c r="C7" s="148" t="s">
        <v>16</v>
      </c>
      <c r="D7" s="151" t="s">
        <v>17</v>
      </c>
      <c r="E7" s="149" t="s">
        <v>141</v>
      </c>
      <c r="F7" s="150">
        <v>88</v>
      </c>
      <c r="G7" s="150" t="s">
        <v>398</v>
      </c>
      <c r="H7" s="150">
        <v>2495646.9</v>
      </c>
      <c r="I7" s="150">
        <v>324500</v>
      </c>
      <c r="J7" s="170">
        <f>H7-I7</f>
        <v>2171146.9</v>
      </c>
      <c r="K7" s="134"/>
    </row>
    <row r="8" spans="1:11" ht="63.75" customHeight="1">
      <c r="A8" s="161">
        <v>126</v>
      </c>
      <c r="B8" s="147">
        <v>41275</v>
      </c>
      <c r="C8" s="148" t="s">
        <v>102</v>
      </c>
      <c r="D8" s="148" t="s">
        <v>103</v>
      </c>
      <c r="E8" s="149" t="s">
        <v>185</v>
      </c>
      <c r="F8" s="150">
        <v>86</v>
      </c>
      <c r="G8" s="153" t="s">
        <v>397</v>
      </c>
      <c r="H8" s="152">
        <v>3999808.24</v>
      </c>
      <c r="I8" s="152">
        <v>3999808.24</v>
      </c>
      <c r="J8" s="162">
        <v>0</v>
      </c>
      <c r="K8" s="134"/>
    </row>
    <row r="9" spans="1:11" ht="52.5" customHeight="1">
      <c r="A9" s="160">
        <v>49</v>
      </c>
      <c r="B9" s="147">
        <v>41275</v>
      </c>
      <c r="C9" s="148" t="s">
        <v>41</v>
      </c>
      <c r="D9" s="148" t="s">
        <v>42</v>
      </c>
      <c r="E9" s="149" t="s">
        <v>154</v>
      </c>
      <c r="F9" s="150">
        <v>84</v>
      </c>
      <c r="G9" s="153" t="s">
        <v>398</v>
      </c>
      <c r="H9" s="150">
        <v>4343068.35</v>
      </c>
      <c r="I9" s="150">
        <v>0</v>
      </c>
      <c r="J9" s="170">
        <f aca="true" t="shared" si="0" ref="J9:J27">H9-I9</f>
        <v>4343068.35</v>
      </c>
      <c r="K9" s="134"/>
    </row>
    <row r="10" spans="1:11" ht="52.5" customHeight="1">
      <c r="A10" s="160">
        <v>121</v>
      </c>
      <c r="B10" s="147">
        <v>41275</v>
      </c>
      <c r="C10" s="148" t="s">
        <v>98</v>
      </c>
      <c r="D10" s="148" t="s">
        <v>99</v>
      </c>
      <c r="E10" s="149" t="s">
        <v>183</v>
      </c>
      <c r="F10" s="150">
        <v>83</v>
      </c>
      <c r="G10" s="153" t="s">
        <v>398</v>
      </c>
      <c r="H10" s="150">
        <v>2503305.57</v>
      </c>
      <c r="I10" s="150">
        <v>0</v>
      </c>
      <c r="J10" s="170">
        <f t="shared" si="0"/>
        <v>2503305.57</v>
      </c>
      <c r="K10" s="134"/>
    </row>
    <row r="11" spans="1:11" ht="52.5" customHeight="1">
      <c r="A11" s="160">
        <v>35</v>
      </c>
      <c r="B11" s="147">
        <v>41275</v>
      </c>
      <c r="C11" s="148" t="s">
        <v>32</v>
      </c>
      <c r="D11" s="148" t="s">
        <v>33</v>
      </c>
      <c r="E11" s="149" t="s">
        <v>149</v>
      </c>
      <c r="F11" s="150">
        <v>82.5</v>
      </c>
      <c r="G11" s="153" t="s">
        <v>398</v>
      </c>
      <c r="H11" s="150">
        <v>2837699.96</v>
      </c>
      <c r="I11" s="150">
        <v>260898</v>
      </c>
      <c r="J11" s="170">
        <f t="shared" si="0"/>
        <v>2576801.96</v>
      </c>
      <c r="K11" s="134"/>
    </row>
    <row r="12" spans="1:11" ht="52.5" customHeight="1">
      <c r="A12" s="160">
        <v>161</v>
      </c>
      <c r="B12" s="147">
        <v>41275</v>
      </c>
      <c r="C12" s="148" t="s">
        <v>120</v>
      </c>
      <c r="D12" s="148" t="s">
        <v>121</v>
      </c>
      <c r="E12" s="149" t="s">
        <v>194</v>
      </c>
      <c r="F12" s="150">
        <v>80.5</v>
      </c>
      <c r="G12" s="153" t="s">
        <v>398</v>
      </c>
      <c r="H12" s="150">
        <v>1451909.14</v>
      </c>
      <c r="I12" s="150">
        <v>19540</v>
      </c>
      <c r="J12" s="170">
        <f t="shared" si="0"/>
        <v>1432369.14</v>
      </c>
      <c r="K12" s="134"/>
    </row>
    <row r="13" spans="1:11" ht="52.5" customHeight="1">
      <c r="A13" s="160">
        <v>15</v>
      </c>
      <c r="B13" s="147">
        <v>41275</v>
      </c>
      <c r="C13" s="148" t="s">
        <v>10</v>
      </c>
      <c r="D13" s="148" t="s">
        <v>11</v>
      </c>
      <c r="E13" s="149" t="s">
        <v>138</v>
      </c>
      <c r="F13" s="150">
        <v>80</v>
      </c>
      <c r="G13" s="153" t="s">
        <v>398</v>
      </c>
      <c r="H13" s="150">
        <v>2695002</v>
      </c>
      <c r="I13" s="150">
        <v>59472</v>
      </c>
      <c r="J13" s="170">
        <f t="shared" si="0"/>
        <v>2635530</v>
      </c>
      <c r="K13" s="134"/>
    </row>
    <row r="14" spans="1:11" ht="52.5" customHeight="1">
      <c r="A14" s="160">
        <v>36</v>
      </c>
      <c r="B14" s="147">
        <v>41275</v>
      </c>
      <c r="C14" s="148" t="s">
        <v>32</v>
      </c>
      <c r="D14" s="148" t="s">
        <v>34</v>
      </c>
      <c r="E14" s="149" t="s">
        <v>150</v>
      </c>
      <c r="F14" s="150">
        <v>80</v>
      </c>
      <c r="G14" s="153" t="s">
        <v>398</v>
      </c>
      <c r="H14" s="150">
        <v>3583664.2</v>
      </c>
      <c r="I14" s="150">
        <v>175230</v>
      </c>
      <c r="J14" s="171">
        <f t="shared" si="0"/>
        <v>3408434.2</v>
      </c>
      <c r="K14" s="134"/>
    </row>
    <row r="15" spans="1:11" ht="52.5" customHeight="1">
      <c r="A15" s="160">
        <v>103</v>
      </c>
      <c r="B15" s="147">
        <v>41275</v>
      </c>
      <c r="C15" s="148" t="s">
        <v>84</v>
      </c>
      <c r="D15" s="148" t="s">
        <v>85</v>
      </c>
      <c r="E15" s="149" t="s">
        <v>176</v>
      </c>
      <c r="F15" s="150">
        <v>78</v>
      </c>
      <c r="G15" s="153" t="s">
        <v>398</v>
      </c>
      <c r="H15" s="150">
        <v>5421547.52</v>
      </c>
      <c r="I15" s="150">
        <v>1574911.96</v>
      </c>
      <c r="J15" s="170">
        <f t="shared" si="0"/>
        <v>3846635.5599999996</v>
      </c>
      <c r="K15" s="134"/>
    </row>
    <row r="16" spans="1:11" ht="52.5" customHeight="1">
      <c r="A16" s="160">
        <v>117</v>
      </c>
      <c r="B16" s="147">
        <v>41275</v>
      </c>
      <c r="C16" s="148" t="s">
        <v>92</v>
      </c>
      <c r="D16" s="148" t="s">
        <v>93</v>
      </c>
      <c r="E16" s="149" t="s">
        <v>180</v>
      </c>
      <c r="F16" s="150">
        <v>77</v>
      </c>
      <c r="G16" s="153" t="s">
        <v>398</v>
      </c>
      <c r="H16" s="150">
        <v>3926780.44</v>
      </c>
      <c r="I16" s="150">
        <v>35938.48</v>
      </c>
      <c r="J16" s="170">
        <f t="shared" si="0"/>
        <v>3890841.96</v>
      </c>
      <c r="K16" s="134"/>
    </row>
    <row r="17" spans="1:11" ht="72" customHeight="1">
      <c r="A17" s="160">
        <v>11</v>
      </c>
      <c r="B17" s="147">
        <v>41275</v>
      </c>
      <c r="C17" s="148" t="s">
        <v>4</v>
      </c>
      <c r="D17" s="148" t="s">
        <v>5</v>
      </c>
      <c r="E17" s="149" t="s">
        <v>135</v>
      </c>
      <c r="F17" s="150">
        <v>76.5</v>
      </c>
      <c r="G17" s="153" t="s">
        <v>398</v>
      </c>
      <c r="H17" s="150">
        <v>2993903.08</v>
      </c>
      <c r="I17" s="150">
        <v>1127537.91</v>
      </c>
      <c r="J17" s="170">
        <f t="shared" si="0"/>
        <v>1866365.1700000002</v>
      </c>
      <c r="K17" s="134"/>
    </row>
    <row r="18" spans="1:11" ht="105.75" customHeight="1">
      <c r="A18" s="160">
        <v>38</v>
      </c>
      <c r="B18" s="147">
        <v>41275</v>
      </c>
      <c r="C18" s="148" t="s">
        <v>35</v>
      </c>
      <c r="D18" s="148" t="s">
        <v>36</v>
      </c>
      <c r="E18" s="149" t="s">
        <v>151</v>
      </c>
      <c r="F18" s="150">
        <v>75.9</v>
      </c>
      <c r="G18" s="153" t="s">
        <v>398</v>
      </c>
      <c r="H18" s="150">
        <v>6453509.2</v>
      </c>
      <c r="I18" s="150">
        <v>1322945.2</v>
      </c>
      <c r="J18" s="170">
        <f t="shared" si="0"/>
        <v>5130564</v>
      </c>
      <c r="K18" s="134"/>
    </row>
    <row r="19" spans="1:11" ht="52.5" customHeight="1">
      <c r="A19" s="160">
        <v>52</v>
      </c>
      <c r="B19" s="147">
        <v>41275</v>
      </c>
      <c r="C19" s="148" t="s">
        <v>45</v>
      </c>
      <c r="D19" s="148" t="s">
        <v>46</v>
      </c>
      <c r="E19" s="149" t="s">
        <v>156</v>
      </c>
      <c r="F19" s="150">
        <v>75</v>
      </c>
      <c r="G19" s="153" t="s">
        <v>398</v>
      </c>
      <c r="H19" s="150">
        <v>3004053.52</v>
      </c>
      <c r="I19" s="150">
        <v>24573.5</v>
      </c>
      <c r="J19" s="170">
        <f t="shared" si="0"/>
        <v>2979480.02</v>
      </c>
      <c r="K19" s="134"/>
    </row>
    <row r="20" spans="1:11" ht="52.5" customHeight="1">
      <c r="A20" s="160">
        <v>62</v>
      </c>
      <c r="B20" s="147">
        <v>41275</v>
      </c>
      <c r="C20" s="148" t="s">
        <v>55</v>
      </c>
      <c r="D20" s="148" t="s">
        <v>56</v>
      </c>
      <c r="E20" s="149" t="s">
        <v>161</v>
      </c>
      <c r="F20" s="150">
        <v>75</v>
      </c>
      <c r="G20" s="153" t="s">
        <v>398</v>
      </c>
      <c r="H20" s="150">
        <v>2729256.46</v>
      </c>
      <c r="I20" s="150">
        <v>0</v>
      </c>
      <c r="J20" s="170">
        <f t="shared" si="0"/>
        <v>2729256.46</v>
      </c>
      <c r="K20" s="134"/>
    </row>
    <row r="21" spans="1:11" ht="63.75" customHeight="1">
      <c r="A21" s="160">
        <v>70</v>
      </c>
      <c r="B21" s="147">
        <v>41275</v>
      </c>
      <c r="C21" s="148" t="s">
        <v>63</v>
      </c>
      <c r="D21" s="148" t="s">
        <v>64</v>
      </c>
      <c r="E21" s="149" t="s">
        <v>165</v>
      </c>
      <c r="F21" s="150">
        <v>74.5</v>
      </c>
      <c r="G21" s="153" t="s">
        <v>398</v>
      </c>
      <c r="H21" s="150">
        <v>2395540.52</v>
      </c>
      <c r="I21" s="150">
        <v>340320</v>
      </c>
      <c r="J21" s="170">
        <f t="shared" si="0"/>
        <v>2055220.52</v>
      </c>
      <c r="K21" s="134"/>
    </row>
    <row r="22" spans="1:11" ht="52.5" customHeight="1">
      <c r="A22" s="160">
        <v>154</v>
      </c>
      <c r="B22" s="147">
        <v>41275</v>
      </c>
      <c r="C22" s="148" t="s">
        <v>118</v>
      </c>
      <c r="D22" s="148" t="s">
        <v>119</v>
      </c>
      <c r="E22" s="149" t="s">
        <v>193</v>
      </c>
      <c r="F22" s="150">
        <v>74</v>
      </c>
      <c r="G22" s="153" t="s">
        <v>398</v>
      </c>
      <c r="H22" s="150">
        <v>2738620.94</v>
      </c>
      <c r="I22" s="150">
        <v>108560</v>
      </c>
      <c r="J22" s="170">
        <f t="shared" si="0"/>
        <v>2630060.94</v>
      </c>
      <c r="K22" s="134"/>
    </row>
    <row r="23" spans="1:11" ht="52.5" customHeight="1">
      <c r="A23" s="160">
        <v>108</v>
      </c>
      <c r="B23" s="147">
        <v>41275</v>
      </c>
      <c r="C23" s="148" t="s">
        <v>86</v>
      </c>
      <c r="D23" s="148" t="s">
        <v>87</v>
      </c>
      <c r="E23" s="149" t="s">
        <v>177</v>
      </c>
      <c r="F23" s="150">
        <v>73.5</v>
      </c>
      <c r="G23" s="153" t="s">
        <v>398</v>
      </c>
      <c r="H23" s="150">
        <v>1869813.84</v>
      </c>
      <c r="I23" s="150">
        <v>0</v>
      </c>
      <c r="J23" s="170">
        <f t="shared" si="0"/>
        <v>1869813.84</v>
      </c>
      <c r="K23" s="134"/>
    </row>
    <row r="24" spans="1:11" ht="62.25" customHeight="1">
      <c r="A24" s="160">
        <v>94</v>
      </c>
      <c r="B24" s="147">
        <v>41275</v>
      </c>
      <c r="C24" s="148" t="s">
        <v>82</v>
      </c>
      <c r="D24" s="148" t="s">
        <v>83</v>
      </c>
      <c r="E24" s="149" t="s">
        <v>175</v>
      </c>
      <c r="F24" s="150">
        <v>73</v>
      </c>
      <c r="G24" s="153" t="s">
        <v>398</v>
      </c>
      <c r="H24" s="150">
        <v>1532849.64</v>
      </c>
      <c r="I24" s="150">
        <v>0</v>
      </c>
      <c r="J24" s="170">
        <f t="shared" si="0"/>
        <v>1532849.64</v>
      </c>
      <c r="K24" s="134"/>
    </row>
    <row r="25" spans="1:11" ht="52.5" customHeight="1">
      <c r="A25" s="160">
        <v>50</v>
      </c>
      <c r="B25" s="147">
        <v>41275</v>
      </c>
      <c r="C25" s="148" t="s">
        <v>43</v>
      </c>
      <c r="D25" s="148" t="s">
        <v>44</v>
      </c>
      <c r="E25" s="149" t="s">
        <v>155</v>
      </c>
      <c r="F25" s="150">
        <v>72</v>
      </c>
      <c r="G25" s="153" t="s">
        <v>398</v>
      </c>
      <c r="H25" s="150">
        <v>2584933.9</v>
      </c>
      <c r="I25" s="150">
        <v>44604</v>
      </c>
      <c r="J25" s="170">
        <f t="shared" si="0"/>
        <v>2540329.9</v>
      </c>
      <c r="K25" s="134"/>
    </row>
    <row r="26" spans="1:11" ht="76.5" customHeight="1">
      <c r="A26" s="160">
        <v>56</v>
      </c>
      <c r="B26" s="147">
        <v>41275</v>
      </c>
      <c r="C26" s="148" t="s">
        <v>49</v>
      </c>
      <c r="D26" s="148" t="s">
        <v>50</v>
      </c>
      <c r="E26" s="149" t="s">
        <v>158</v>
      </c>
      <c r="F26" s="150">
        <v>71.5</v>
      </c>
      <c r="G26" s="153" t="s">
        <v>398</v>
      </c>
      <c r="H26" s="150">
        <v>2960708.8</v>
      </c>
      <c r="I26" s="150">
        <v>0</v>
      </c>
      <c r="J26" s="170">
        <f t="shared" si="0"/>
        <v>2960708.8</v>
      </c>
      <c r="K26" s="134"/>
    </row>
    <row r="27" spans="1:11" ht="52.5" customHeight="1" thickBot="1">
      <c r="A27" s="163">
        <v>22</v>
      </c>
      <c r="B27" s="164">
        <v>41275</v>
      </c>
      <c r="C27" s="165" t="s">
        <v>20</v>
      </c>
      <c r="D27" s="165" t="s">
        <v>21</v>
      </c>
      <c r="E27" s="166" t="s">
        <v>143</v>
      </c>
      <c r="F27" s="167">
        <v>70.5</v>
      </c>
      <c r="G27" s="168" t="s">
        <v>398</v>
      </c>
      <c r="H27" s="167">
        <v>2206166.26</v>
      </c>
      <c r="I27" s="167">
        <v>25947</v>
      </c>
      <c r="J27" s="172">
        <f t="shared" si="0"/>
        <v>2180219.26</v>
      </c>
      <c r="K27" s="134"/>
    </row>
    <row r="28" spans="1:12" ht="34.5" customHeight="1" thickBot="1">
      <c r="A28" s="58"/>
      <c r="B28" s="59"/>
      <c r="C28" s="35"/>
      <c r="D28" s="35"/>
      <c r="E28" s="5"/>
      <c r="F28" s="236" t="s">
        <v>399</v>
      </c>
      <c r="G28" s="237"/>
      <c r="H28" s="237"/>
      <c r="I28" s="238"/>
      <c r="J28" s="154">
        <v>1</v>
      </c>
      <c r="K28" s="63"/>
      <c r="L28" s="62"/>
    </row>
    <row r="29" spans="1:12" ht="34.5" customHeight="1" thickBot="1">
      <c r="A29" s="58"/>
      <c r="B29" s="59"/>
      <c r="C29" s="35"/>
      <c r="D29" s="35"/>
      <c r="E29" s="5"/>
      <c r="F29" s="239" t="s">
        <v>400</v>
      </c>
      <c r="G29" s="240"/>
      <c r="H29" s="240"/>
      <c r="I29" s="241"/>
      <c r="J29" s="92">
        <v>24</v>
      </c>
      <c r="K29" s="63"/>
      <c r="L29" s="62"/>
    </row>
    <row r="30" spans="1:12" ht="34.5" customHeight="1" thickBot="1">
      <c r="A30" s="58"/>
      <c r="B30" s="59"/>
      <c r="C30" s="35"/>
      <c r="D30" s="35"/>
      <c r="E30" s="5"/>
      <c r="F30" s="239" t="s">
        <v>401</v>
      </c>
      <c r="G30" s="240"/>
      <c r="H30" s="240"/>
      <c r="I30" s="241"/>
      <c r="J30" s="93">
        <f>SUM(J3:J27)</f>
        <v>60680940.7</v>
      </c>
      <c r="K30" s="62"/>
      <c r="L30" s="62"/>
    </row>
    <row r="31" spans="1:12" ht="28.5" customHeight="1" thickBot="1">
      <c r="A31" s="58"/>
      <c r="B31" s="59"/>
      <c r="C31" s="35"/>
      <c r="D31" s="35"/>
      <c r="E31" s="5"/>
      <c r="F31" s="51"/>
      <c r="G31" s="60"/>
      <c r="H31" s="51"/>
      <c r="I31" s="51"/>
      <c r="J31" s="6"/>
      <c r="K31" s="11"/>
      <c r="L31" s="11"/>
    </row>
    <row r="32" spans="1:10" ht="117.75" thickBot="1">
      <c r="A32" s="173" t="s">
        <v>394</v>
      </c>
      <c r="B32" s="174" t="s">
        <v>377</v>
      </c>
      <c r="C32" s="175" t="s">
        <v>1</v>
      </c>
      <c r="D32" s="175" t="s">
        <v>2</v>
      </c>
      <c r="E32" s="175" t="s">
        <v>395</v>
      </c>
      <c r="F32" s="175" t="s">
        <v>423</v>
      </c>
      <c r="G32" s="176" t="s">
        <v>396</v>
      </c>
      <c r="H32" s="175" t="s">
        <v>422</v>
      </c>
      <c r="I32" s="175" t="s">
        <v>425</v>
      </c>
      <c r="J32" s="177" t="s">
        <v>421</v>
      </c>
    </row>
    <row r="33" spans="1:11" ht="65.25" customHeight="1">
      <c r="A33" s="112">
        <v>127</v>
      </c>
      <c r="B33" s="179">
        <v>41306</v>
      </c>
      <c r="C33" s="180" t="s">
        <v>277</v>
      </c>
      <c r="D33" s="180" t="s">
        <v>278</v>
      </c>
      <c r="E33" s="181" t="s">
        <v>304</v>
      </c>
      <c r="F33" s="182">
        <v>84.5</v>
      </c>
      <c r="G33" s="183" t="s">
        <v>398</v>
      </c>
      <c r="H33" s="182">
        <v>2999796</v>
      </c>
      <c r="I33" s="182">
        <v>0</v>
      </c>
      <c r="J33" s="193">
        <v>2999796</v>
      </c>
      <c r="K33" s="134"/>
    </row>
    <row r="34" spans="1:11" ht="51" customHeight="1">
      <c r="A34" s="124">
        <v>110</v>
      </c>
      <c r="B34" s="84">
        <v>41306</v>
      </c>
      <c r="C34" s="95" t="s">
        <v>271</v>
      </c>
      <c r="D34" s="95" t="s">
        <v>272</v>
      </c>
      <c r="E34" s="1" t="s">
        <v>301</v>
      </c>
      <c r="F34" s="65">
        <v>82</v>
      </c>
      <c r="G34" s="75" t="s">
        <v>398</v>
      </c>
      <c r="H34" s="65">
        <v>1245933.68</v>
      </c>
      <c r="I34" s="65">
        <v>0</v>
      </c>
      <c r="J34" s="194">
        <v>1245933.68</v>
      </c>
      <c r="K34" s="134"/>
    </row>
    <row r="35" spans="1:11" ht="66" customHeight="1">
      <c r="A35" s="124">
        <v>57</v>
      </c>
      <c r="B35" s="84">
        <v>41306</v>
      </c>
      <c r="C35" s="95" t="s">
        <v>51</v>
      </c>
      <c r="D35" s="95" t="s">
        <v>256</v>
      </c>
      <c r="E35" s="1" t="s">
        <v>292</v>
      </c>
      <c r="F35" s="65">
        <v>79.5</v>
      </c>
      <c r="G35" s="75" t="s">
        <v>398</v>
      </c>
      <c r="H35" s="65">
        <v>1184120.4</v>
      </c>
      <c r="I35" s="65">
        <v>0</v>
      </c>
      <c r="J35" s="194">
        <v>1184120.4</v>
      </c>
      <c r="K35" s="134"/>
    </row>
    <row r="36" spans="1:11" ht="65.25" customHeight="1">
      <c r="A36" s="124">
        <v>89</v>
      </c>
      <c r="B36" s="84">
        <v>41306</v>
      </c>
      <c r="C36" s="95" t="s">
        <v>261</v>
      </c>
      <c r="D36" s="95" t="s">
        <v>262</v>
      </c>
      <c r="E36" s="1" t="s">
        <v>295</v>
      </c>
      <c r="F36" s="65">
        <v>78</v>
      </c>
      <c r="G36" s="75" t="s">
        <v>398</v>
      </c>
      <c r="H36" s="65">
        <v>2630602.32</v>
      </c>
      <c r="I36" s="65">
        <v>338060.56</v>
      </c>
      <c r="J36" s="194">
        <v>2292541.76</v>
      </c>
      <c r="K36" s="134"/>
    </row>
    <row r="37" spans="1:11" ht="39.75" customHeight="1">
      <c r="A37" s="124">
        <v>97</v>
      </c>
      <c r="B37" s="84">
        <v>41306</v>
      </c>
      <c r="C37" s="142" t="s">
        <v>265</v>
      </c>
      <c r="D37" s="142" t="s">
        <v>266</v>
      </c>
      <c r="E37" s="12" t="s">
        <v>297</v>
      </c>
      <c r="F37" s="30">
        <v>77.5</v>
      </c>
      <c r="G37" s="75" t="s">
        <v>397</v>
      </c>
      <c r="H37" s="30">
        <v>3028128.2</v>
      </c>
      <c r="I37" s="30">
        <v>3028128.2</v>
      </c>
      <c r="J37" s="184">
        <v>0</v>
      </c>
      <c r="K37" s="134"/>
    </row>
    <row r="38" spans="1:11" ht="39.75" customHeight="1">
      <c r="A38" s="124">
        <v>55</v>
      </c>
      <c r="B38" s="84">
        <v>41306</v>
      </c>
      <c r="C38" s="95" t="s">
        <v>254</v>
      </c>
      <c r="D38" s="95" t="s">
        <v>255</v>
      </c>
      <c r="E38" s="1" t="s">
        <v>291</v>
      </c>
      <c r="F38" s="65">
        <v>73</v>
      </c>
      <c r="G38" s="75" t="s">
        <v>398</v>
      </c>
      <c r="H38" s="65">
        <v>5691616.56</v>
      </c>
      <c r="I38" s="65">
        <v>1308673.65</v>
      </c>
      <c r="J38" s="194">
        <v>4382942.91</v>
      </c>
      <c r="K38" s="134"/>
    </row>
    <row r="39" spans="1:11" ht="39.75" customHeight="1">
      <c r="A39" s="124">
        <v>23</v>
      </c>
      <c r="B39" s="84">
        <v>41306</v>
      </c>
      <c r="C39" s="95" t="s">
        <v>242</v>
      </c>
      <c r="D39" s="95" t="s">
        <v>243</v>
      </c>
      <c r="E39" s="1" t="s">
        <v>285</v>
      </c>
      <c r="F39" s="65">
        <v>72</v>
      </c>
      <c r="G39" s="75" t="s">
        <v>398</v>
      </c>
      <c r="H39" s="65">
        <v>1380505.6</v>
      </c>
      <c r="I39" s="65">
        <v>0</v>
      </c>
      <c r="J39" s="194">
        <v>1380505.6</v>
      </c>
      <c r="K39" s="134"/>
    </row>
    <row r="40" spans="1:11" ht="51.75" customHeight="1">
      <c r="A40" s="124">
        <v>111</v>
      </c>
      <c r="B40" s="84">
        <v>41306</v>
      </c>
      <c r="C40" s="95" t="s">
        <v>273</v>
      </c>
      <c r="D40" s="95" t="s">
        <v>274</v>
      </c>
      <c r="E40" s="1" t="s">
        <v>302</v>
      </c>
      <c r="F40" s="65">
        <v>71.5</v>
      </c>
      <c r="G40" s="75" t="s">
        <v>398</v>
      </c>
      <c r="H40" s="65">
        <v>1858802.8</v>
      </c>
      <c r="I40" s="65">
        <v>174164.77</v>
      </c>
      <c r="J40" s="194">
        <v>1684638.03</v>
      </c>
      <c r="K40" s="134"/>
    </row>
    <row r="41" spans="1:11" ht="52.5" customHeight="1">
      <c r="A41" s="124">
        <v>13</v>
      </c>
      <c r="B41" s="84">
        <v>41306</v>
      </c>
      <c r="C41" s="95" t="s">
        <v>238</v>
      </c>
      <c r="D41" s="95" t="s">
        <v>239</v>
      </c>
      <c r="E41" s="1" t="s">
        <v>283</v>
      </c>
      <c r="F41" s="65">
        <v>68.5</v>
      </c>
      <c r="G41" s="75" t="s">
        <v>398</v>
      </c>
      <c r="H41" s="65">
        <v>1541803.34</v>
      </c>
      <c r="I41" s="65">
        <v>0</v>
      </c>
      <c r="J41" s="194">
        <v>1541803.34</v>
      </c>
      <c r="K41" s="134"/>
    </row>
    <row r="42" spans="1:10" ht="39.75" customHeight="1" thickBot="1">
      <c r="A42" s="128">
        <v>96</v>
      </c>
      <c r="B42" s="185">
        <v>41306</v>
      </c>
      <c r="C42" s="140" t="s">
        <v>263</v>
      </c>
      <c r="D42" s="140" t="s">
        <v>264</v>
      </c>
      <c r="E42" s="15" t="s">
        <v>296</v>
      </c>
      <c r="F42" s="119">
        <v>66.5</v>
      </c>
      <c r="G42" s="186" t="s">
        <v>397</v>
      </c>
      <c r="H42" s="119">
        <v>5874330.48</v>
      </c>
      <c r="I42" s="119">
        <v>5874330.48</v>
      </c>
      <c r="J42" s="187">
        <v>0</v>
      </c>
    </row>
    <row r="43" spans="1:11" ht="34.5" customHeight="1" thickBot="1">
      <c r="A43" s="66"/>
      <c r="B43" s="74"/>
      <c r="C43" s="64"/>
      <c r="D43" s="64"/>
      <c r="E43" s="64"/>
      <c r="F43" s="249" t="s">
        <v>402</v>
      </c>
      <c r="G43" s="250"/>
      <c r="H43" s="250"/>
      <c r="I43" s="251"/>
      <c r="J43" s="178">
        <v>2</v>
      </c>
      <c r="K43" s="76"/>
    </row>
    <row r="44" spans="1:11" ht="34.5" customHeight="1" thickBot="1">
      <c r="A44" s="66"/>
      <c r="B44" s="74"/>
      <c r="C44" s="64"/>
      <c r="D44" s="64"/>
      <c r="E44" s="64"/>
      <c r="F44" s="242" t="s">
        <v>403</v>
      </c>
      <c r="G44" s="243"/>
      <c r="H44" s="243"/>
      <c r="I44" s="244"/>
      <c r="J44" s="85">
        <v>8</v>
      </c>
      <c r="K44" s="77"/>
    </row>
    <row r="45" spans="1:11" ht="34.5" customHeight="1" thickBot="1">
      <c r="A45" s="66"/>
      <c r="B45" s="74"/>
      <c r="C45" s="64"/>
      <c r="D45" s="64"/>
      <c r="E45" s="64"/>
      <c r="F45" s="242" t="s">
        <v>404</v>
      </c>
      <c r="G45" s="243"/>
      <c r="H45" s="243"/>
      <c r="I45" s="244"/>
      <c r="J45" s="86">
        <f>SUM(J33:J42)</f>
        <v>16712281.719999999</v>
      </c>
      <c r="K45" s="76"/>
    </row>
    <row r="46" spans="1:11" ht="34.5" customHeight="1" thickBot="1">
      <c r="A46" s="66"/>
      <c r="B46" s="74"/>
      <c r="C46" s="64"/>
      <c r="D46" s="64"/>
      <c r="E46" s="64"/>
      <c r="F46" s="245"/>
      <c r="G46" s="245"/>
      <c r="H46" s="245"/>
      <c r="I46" s="245"/>
      <c r="J46" s="89"/>
      <c r="K46" s="76"/>
    </row>
    <row r="47" spans="1:10" ht="99" customHeight="1" thickBot="1">
      <c r="A47" s="173" t="s">
        <v>394</v>
      </c>
      <c r="B47" s="174" t="s">
        <v>377</v>
      </c>
      <c r="C47" s="175" t="s">
        <v>1</v>
      </c>
      <c r="D47" s="175" t="s">
        <v>2</v>
      </c>
      <c r="E47" s="175" t="s">
        <v>395</v>
      </c>
      <c r="F47" s="175" t="s">
        <v>423</v>
      </c>
      <c r="G47" s="176" t="s">
        <v>396</v>
      </c>
      <c r="H47" s="175" t="s">
        <v>422</v>
      </c>
      <c r="I47" s="175" t="s">
        <v>425</v>
      </c>
      <c r="J47" s="177" t="s">
        <v>421</v>
      </c>
    </row>
    <row r="48" spans="1:10" ht="92.25" customHeight="1">
      <c r="A48" s="112">
        <v>53</v>
      </c>
      <c r="B48" s="189">
        <v>41334</v>
      </c>
      <c r="C48" s="122" t="s">
        <v>359</v>
      </c>
      <c r="D48" s="122" t="s">
        <v>364</v>
      </c>
      <c r="E48" s="114" t="s">
        <v>210</v>
      </c>
      <c r="F48" s="115">
        <v>93</v>
      </c>
      <c r="G48" s="183" t="s">
        <v>398</v>
      </c>
      <c r="H48" s="115">
        <v>2654354.54</v>
      </c>
      <c r="I48" s="115">
        <v>25714.56</v>
      </c>
      <c r="J48" s="190">
        <v>2628639.98</v>
      </c>
    </row>
    <row r="49" spans="1:10" ht="60" customHeight="1">
      <c r="A49" s="124">
        <v>134</v>
      </c>
      <c r="B49" s="87">
        <v>41334</v>
      </c>
      <c r="C49" s="20" t="s">
        <v>327</v>
      </c>
      <c r="D49" s="20" t="s">
        <v>328</v>
      </c>
      <c r="E49" s="12" t="s">
        <v>224</v>
      </c>
      <c r="F49" s="30">
        <v>83.5</v>
      </c>
      <c r="G49" s="75" t="s">
        <v>397</v>
      </c>
      <c r="H49" s="30">
        <v>1581193.86</v>
      </c>
      <c r="I49" s="30">
        <v>1581193.86</v>
      </c>
      <c r="J49" s="191">
        <v>0</v>
      </c>
    </row>
    <row r="50" spans="1:10" ht="52.5" customHeight="1">
      <c r="A50" s="124">
        <v>112</v>
      </c>
      <c r="B50" s="87">
        <v>41334</v>
      </c>
      <c r="C50" s="20" t="s">
        <v>316</v>
      </c>
      <c r="D50" s="20" t="s">
        <v>317</v>
      </c>
      <c r="E50" s="12" t="s">
        <v>218</v>
      </c>
      <c r="F50" s="30">
        <v>82</v>
      </c>
      <c r="G50" s="79" t="s">
        <v>398</v>
      </c>
      <c r="H50" s="30">
        <v>1605146.92</v>
      </c>
      <c r="I50" s="30">
        <v>0</v>
      </c>
      <c r="J50" s="30">
        <v>1605146.92</v>
      </c>
    </row>
    <row r="51" spans="1:10" ht="45" customHeight="1">
      <c r="A51" s="124">
        <v>74</v>
      </c>
      <c r="B51" s="87">
        <v>41334</v>
      </c>
      <c r="C51" s="20" t="s">
        <v>369</v>
      </c>
      <c r="D51" s="20" t="s">
        <v>370</v>
      </c>
      <c r="E51" s="12" t="s">
        <v>213</v>
      </c>
      <c r="F51" s="30">
        <v>78</v>
      </c>
      <c r="G51" s="79" t="s">
        <v>397</v>
      </c>
      <c r="H51" s="30">
        <v>1609628.56</v>
      </c>
      <c r="I51" s="30">
        <v>1609628.56</v>
      </c>
      <c r="J51" s="191">
        <v>0</v>
      </c>
    </row>
    <row r="52" spans="1:10" ht="45" customHeight="1">
      <c r="A52" s="126">
        <v>141</v>
      </c>
      <c r="B52" s="87">
        <v>41334</v>
      </c>
      <c r="C52" s="20" t="s">
        <v>329</v>
      </c>
      <c r="D52" s="20" t="s">
        <v>330</v>
      </c>
      <c r="E52" s="12" t="s">
        <v>225</v>
      </c>
      <c r="F52" s="30">
        <v>75.5</v>
      </c>
      <c r="G52" s="79" t="s">
        <v>397</v>
      </c>
      <c r="H52" s="30">
        <v>1492748.52</v>
      </c>
      <c r="I52" s="30">
        <v>1492748.52</v>
      </c>
      <c r="J52" s="191">
        <v>0</v>
      </c>
    </row>
    <row r="53" spans="1:10" ht="52.5" customHeight="1">
      <c r="A53" s="124">
        <v>1</v>
      </c>
      <c r="B53" s="87">
        <v>41334</v>
      </c>
      <c r="C53" s="20" t="s">
        <v>348</v>
      </c>
      <c r="D53" s="20" t="s">
        <v>349</v>
      </c>
      <c r="E53" s="12" t="s">
        <v>201</v>
      </c>
      <c r="F53" s="30">
        <v>75.5</v>
      </c>
      <c r="G53" s="80" t="s">
        <v>398</v>
      </c>
      <c r="H53" s="30">
        <v>2317080.6</v>
      </c>
      <c r="I53" s="30">
        <v>404843.48</v>
      </c>
      <c r="J53" s="191">
        <f>H53-I53</f>
        <v>1912237.12</v>
      </c>
    </row>
    <row r="54" spans="1:10" ht="91.5" customHeight="1">
      <c r="A54" s="124">
        <v>45</v>
      </c>
      <c r="B54" s="87">
        <v>41334</v>
      </c>
      <c r="C54" s="20" t="s">
        <v>359</v>
      </c>
      <c r="D54" s="20" t="s">
        <v>360</v>
      </c>
      <c r="E54" s="12" t="s">
        <v>207</v>
      </c>
      <c r="F54" s="30">
        <v>75</v>
      </c>
      <c r="G54" s="30" t="s">
        <v>398</v>
      </c>
      <c r="H54" s="30">
        <v>4127009.88</v>
      </c>
      <c r="I54" s="30">
        <v>446040</v>
      </c>
      <c r="J54" s="191">
        <f>H54-I54</f>
        <v>3680969.88</v>
      </c>
    </row>
    <row r="55" spans="1:10" ht="45" customHeight="1">
      <c r="A55" s="124">
        <v>123</v>
      </c>
      <c r="B55" s="87"/>
      <c r="C55" s="20" t="s">
        <v>100</v>
      </c>
      <c r="D55" s="20" t="s">
        <v>326</v>
      </c>
      <c r="E55" s="12" t="s">
        <v>223</v>
      </c>
      <c r="F55" s="30">
        <v>74.5</v>
      </c>
      <c r="G55" s="30" t="s">
        <v>397</v>
      </c>
      <c r="H55" s="30">
        <v>4860966.08</v>
      </c>
      <c r="I55" s="30">
        <v>4860966.08</v>
      </c>
      <c r="J55" s="191">
        <v>0</v>
      </c>
    </row>
    <row r="56" spans="1:10" ht="63.75" customHeight="1">
      <c r="A56" s="124">
        <v>118</v>
      </c>
      <c r="B56" s="87">
        <v>41334</v>
      </c>
      <c r="C56" s="20" t="s">
        <v>324</v>
      </c>
      <c r="D56" s="20" t="s">
        <v>325</v>
      </c>
      <c r="E56" s="12" t="s">
        <v>222</v>
      </c>
      <c r="F56" s="30">
        <v>71.5</v>
      </c>
      <c r="G56" s="30" t="s">
        <v>398</v>
      </c>
      <c r="H56" s="30">
        <v>1760654.4</v>
      </c>
      <c r="I56" s="30">
        <v>0</v>
      </c>
      <c r="J56" s="191">
        <f>H56-I56</f>
        <v>1760654.4</v>
      </c>
    </row>
    <row r="57" spans="1:10" ht="45" customHeight="1">
      <c r="A57" s="124">
        <v>60</v>
      </c>
      <c r="B57" s="87">
        <v>41334</v>
      </c>
      <c r="C57" s="20" t="s">
        <v>365</v>
      </c>
      <c r="D57" s="20" t="s">
        <v>366</v>
      </c>
      <c r="E57" s="12" t="s">
        <v>211</v>
      </c>
      <c r="F57" s="30">
        <v>67</v>
      </c>
      <c r="G57" s="75" t="s">
        <v>398</v>
      </c>
      <c r="H57" s="30">
        <v>3556242.23</v>
      </c>
      <c r="I57" s="30">
        <v>550648.16</v>
      </c>
      <c r="J57" s="191">
        <f>H57-I57</f>
        <v>3005594.07</v>
      </c>
    </row>
    <row r="58" spans="1:10" ht="45" customHeight="1">
      <c r="A58" s="124">
        <v>76</v>
      </c>
      <c r="B58" s="88">
        <v>41334</v>
      </c>
      <c r="C58" s="20" t="s">
        <v>371</v>
      </c>
      <c r="D58" s="20" t="s">
        <v>372</v>
      </c>
      <c r="E58" s="12" t="s">
        <v>214</v>
      </c>
      <c r="F58" s="30">
        <v>67</v>
      </c>
      <c r="G58" s="75" t="s">
        <v>397</v>
      </c>
      <c r="H58" s="30">
        <v>5584393.12</v>
      </c>
      <c r="I58" s="30">
        <v>5584393.12</v>
      </c>
      <c r="J58" s="191">
        <v>0</v>
      </c>
    </row>
    <row r="59" spans="1:10" ht="65.25" customHeight="1" thickBot="1">
      <c r="A59" s="128">
        <v>51</v>
      </c>
      <c r="B59" s="192">
        <v>41334</v>
      </c>
      <c r="C59" s="130" t="s">
        <v>43</v>
      </c>
      <c r="D59" s="130" t="s">
        <v>363</v>
      </c>
      <c r="E59" s="15" t="s">
        <v>209</v>
      </c>
      <c r="F59" s="119">
        <v>66.5</v>
      </c>
      <c r="G59" s="186" t="s">
        <v>398</v>
      </c>
      <c r="H59" s="119">
        <v>1917155</v>
      </c>
      <c r="I59" s="119">
        <v>238131.88</v>
      </c>
      <c r="J59" s="187">
        <f>H59-I59</f>
        <v>1679023.12</v>
      </c>
    </row>
    <row r="60" spans="1:10" ht="34.5" customHeight="1" thickBot="1">
      <c r="A60" s="66"/>
      <c r="B60" s="78"/>
      <c r="C60" s="64"/>
      <c r="D60" s="64"/>
      <c r="E60" s="64"/>
      <c r="F60" s="252" t="s">
        <v>405</v>
      </c>
      <c r="G60" s="253"/>
      <c r="H60" s="253"/>
      <c r="I60" s="254"/>
      <c r="J60" s="188">
        <v>5</v>
      </c>
    </row>
    <row r="61" spans="1:10" ht="34.5" customHeight="1" thickBot="1">
      <c r="A61" s="66"/>
      <c r="B61" s="78"/>
      <c r="C61" s="64"/>
      <c r="D61" s="64"/>
      <c r="E61" s="64"/>
      <c r="F61" s="255" t="s">
        <v>406</v>
      </c>
      <c r="G61" s="256"/>
      <c r="H61" s="256"/>
      <c r="I61" s="257"/>
      <c r="J61" s="90">
        <v>7</v>
      </c>
    </row>
    <row r="62" spans="1:10" ht="34.5" customHeight="1" thickBot="1">
      <c r="A62" s="66"/>
      <c r="B62" s="78"/>
      <c r="C62" s="64"/>
      <c r="D62" s="64"/>
      <c r="E62" s="64"/>
      <c r="F62" s="255" t="s">
        <v>407</v>
      </c>
      <c r="G62" s="256"/>
      <c r="H62" s="256"/>
      <c r="I62" s="257"/>
      <c r="J62" s="91">
        <f>SUM(J48:J59)</f>
        <v>16272265.490000002</v>
      </c>
    </row>
    <row r="63" spans="1:10" ht="15">
      <c r="A63" s="66"/>
      <c r="B63" s="78"/>
      <c r="C63" s="64"/>
      <c r="D63" s="64"/>
      <c r="E63" s="64"/>
      <c r="F63" s="64"/>
      <c r="G63" s="67"/>
      <c r="H63" s="64"/>
      <c r="I63" s="64"/>
      <c r="J63" s="64"/>
    </row>
    <row r="64" spans="1:10" ht="15">
      <c r="A64" s="234"/>
      <c r="B64" s="81"/>
      <c r="C64" s="81"/>
      <c r="D64" s="81"/>
      <c r="E64" s="81"/>
      <c r="F64" s="82"/>
      <c r="G64" s="82"/>
      <c r="H64" s="82"/>
      <c r="I64" s="82"/>
      <c r="J64" s="6"/>
    </row>
    <row r="65" spans="1:10" ht="15.75" customHeight="1">
      <c r="A65" s="235"/>
      <c r="B65" s="81"/>
      <c r="C65" s="83"/>
      <c r="D65" s="83"/>
      <c r="E65" s="81"/>
      <c r="F65" s="83"/>
      <c r="G65" s="83"/>
      <c r="H65" s="83"/>
      <c r="I65" s="83"/>
      <c r="J65" s="6"/>
    </row>
    <row r="66" spans="1:10" ht="15">
      <c r="A66" s="34"/>
      <c r="B66" s="5"/>
      <c r="C66" s="47"/>
      <c r="D66" s="47"/>
      <c r="E66" s="51"/>
      <c r="F66" s="4"/>
      <c r="G66" s="4"/>
      <c r="H66" s="48"/>
      <c r="I66" s="48"/>
      <c r="J66" s="6"/>
    </row>
    <row r="67" spans="1:9" ht="15">
      <c r="A67" s="34"/>
      <c r="B67" s="5"/>
      <c r="C67" s="47"/>
      <c r="D67" s="47"/>
      <c r="E67" s="51"/>
      <c r="F67" s="4"/>
      <c r="G67" s="4"/>
      <c r="H67" s="48"/>
      <c r="I67" s="48"/>
    </row>
    <row r="68" spans="1:9" ht="15">
      <c r="A68" s="34"/>
      <c r="B68" s="5"/>
      <c r="C68" s="47"/>
      <c r="D68" s="47"/>
      <c r="E68" s="51"/>
      <c r="F68" s="4"/>
      <c r="G68" s="4"/>
      <c r="H68" s="48"/>
      <c r="I68" s="48"/>
    </row>
    <row r="69" spans="1:9" ht="15">
      <c r="A69" s="34"/>
      <c r="B69" s="5"/>
      <c r="C69" s="47"/>
      <c r="D69" s="47"/>
      <c r="E69" s="51"/>
      <c r="F69" s="4"/>
      <c r="G69" s="4"/>
      <c r="H69" s="48"/>
      <c r="I69" s="48"/>
    </row>
    <row r="70" spans="1:10" ht="15">
      <c r="A70" s="34"/>
      <c r="B70" s="5"/>
      <c r="C70" s="47"/>
      <c r="D70" s="47"/>
      <c r="E70" s="51"/>
      <c r="F70" s="4"/>
      <c r="G70" s="4"/>
      <c r="H70" s="48"/>
      <c r="I70" s="48"/>
      <c r="J70" s="64"/>
    </row>
    <row r="71" spans="1:10" ht="11.25" customHeight="1">
      <c r="A71" s="34"/>
      <c r="B71" s="5"/>
      <c r="C71" s="47"/>
      <c r="D71" s="47"/>
      <c r="E71" s="51"/>
      <c r="F71" s="4"/>
      <c r="G71" s="4"/>
      <c r="H71" s="48"/>
      <c r="I71" s="48"/>
      <c r="J71" s="11"/>
    </row>
    <row r="72" spans="1:10" ht="15">
      <c r="A72" s="34"/>
      <c r="B72" s="5"/>
      <c r="C72" s="47"/>
      <c r="D72" s="47"/>
      <c r="E72" s="51"/>
      <c r="F72" s="4"/>
      <c r="G72" s="4"/>
      <c r="H72" s="48"/>
      <c r="I72" s="48"/>
      <c r="J72" s="11"/>
    </row>
    <row r="73" spans="1:10" ht="15">
      <c r="A73" s="68"/>
      <c r="B73" s="69"/>
      <c r="C73" s="70"/>
      <c r="D73" s="70"/>
      <c r="E73" s="71"/>
      <c r="F73" s="72"/>
      <c r="G73" s="72"/>
      <c r="H73" s="73"/>
      <c r="I73" s="73"/>
      <c r="J73" s="11"/>
    </row>
    <row r="74" spans="1:10" ht="15">
      <c r="A74" s="34"/>
      <c r="B74" s="5"/>
      <c r="C74" s="47"/>
      <c r="D74" s="47"/>
      <c r="E74" s="51"/>
      <c r="F74" s="4"/>
      <c r="G74" s="4"/>
      <c r="H74" s="48"/>
      <c r="I74" s="48"/>
      <c r="J74" s="11"/>
    </row>
    <row r="75" spans="1:10" ht="15">
      <c r="A75" s="34"/>
      <c r="B75" s="5"/>
      <c r="C75" s="47"/>
      <c r="D75" s="47"/>
      <c r="E75" s="51"/>
      <c r="F75" s="4"/>
      <c r="G75" s="4"/>
      <c r="H75" s="48"/>
      <c r="I75" s="48"/>
      <c r="J75" s="11"/>
    </row>
    <row r="76" spans="1:10" ht="15">
      <c r="A76" s="34"/>
      <c r="B76" s="5"/>
      <c r="C76" s="47"/>
      <c r="D76" s="47"/>
      <c r="E76" s="51"/>
      <c r="F76" s="4"/>
      <c r="G76" s="4"/>
      <c r="H76" s="48"/>
      <c r="I76" s="48"/>
      <c r="J76" s="11"/>
    </row>
    <row r="77" spans="1:10" ht="15">
      <c r="A77" s="34"/>
      <c r="B77" s="5"/>
      <c r="C77" s="47"/>
      <c r="D77" s="47"/>
      <c r="E77" s="51"/>
      <c r="F77" s="4"/>
      <c r="G77" s="4"/>
      <c r="H77" s="61"/>
      <c r="I77" s="48"/>
      <c r="J77" s="11"/>
    </row>
    <row r="78" spans="1:10" ht="15">
      <c r="A78" s="34"/>
      <c r="B78" s="5"/>
      <c r="C78" s="47"/>
      <c r="D78" s="47"/>
      <c r="E78" s="51"/>
      <c r="F78" s="4"/>
      <c r="G78" s="4"/>
      <c r="H78" s="48"/>
      <c r="I78" s="48"/>
      <c r="J78" s="11"/>
    </row>
    <row r="79" spans="1:10" ht="15">
      <c r="A79" s="34"/>
      <c r="B79" s="5"/>
      <c r="C79" s="47"/>
      <c r="D79" s="47"/>
      <c r="E79" s="51"/>
      <c r="F79" s="4"/>
      <c r="G79" s="4"/>
      <c r="H79" s="48"/>
      <c r="I79" s="48"/>
      <c r="J79" s="11"/>
    </row>
    <row r="80" spans="1:10" ht="15">
      <c r="A80" s="34"/>
      <c r="B80" s="5"/>
      <c r="C80" s="47"/>
      <c r="D80" s="47"/>
      <c r="E80" s="51"/>
      <c r="F80" s="4"/>
      <c r="G80" s="4"/>
      <c r="H80" s="48"/>
      <c r="I80" s="48"/>
      <c r="J80" s="11"/>
    </row>
    <row r="81" spans="1:10" ht="15">
      <c r="A81" s="34"/>
      <c r="B81" s="5"/>
      <c r="C81" s="47"/>
      <c r="D81" s="47"/>
      <c r="E81" s="51"/>
      <c r="F81" s="4"/>
      <c r="G81" s="4"/>
      <c r="H81" s="48"/>
      <c r="I81" s="48"/>
      <c r="J81" s="11"/>
    </row>
    <row r="82" spans="1:10" ht="15">
      <c r="A82" s="34"/>
      <c r="B82" s="5"/>
      <c r="C82" s="47"/>
      <c r="D82" s="47"/>
      <c r="E82" s="51"/>
      <c r="F82" s="4"/>
      <c r="G82" s="4"/>
      <c r="H82" s="48"/>
      <c r="I82" s="48"/>
      <c r="J82" s="11"/>
    </row>
    <row r="83" spans="1:10" ht="15">
      <c r="A83" s="34"/>
      <c r="B83" s="5"/>
      <c r="C83" s="47"/>
      <c r="D83" s="47"/>
      <c r="E83" s="51"/>
      <c r="F83" s="4"/>
      <c r="G83" s="4"/>
      <c r="H83" s="48"/>
      <c r="I83" s="48"/>
      <c r="J83" s="11"/>
    </row>
    <row r="84" spans="1:10" ht="15">
      <c r="A84" s="34"/>
      <c r="B84" s="5"/>
      <c r="C84" s="47"/>
      <c r="D84" s="47"/>
      <c r="E84" s="51"/>
      <c r="F84" s="4"/>
      <c r="G84" s="4"/>
      <c r="H84" s="48"/>
      <c r="I84" s="48"/>
      <c r="J84" s="11"/>
    </row>
    <row r="85" spans="1:10" ht="15">
      <c r="A85" s="34"/>
      <c r="B85" s="5"/>
      <c r="C85" s="47"/>
      <c r="D85" s="47"/>
      <c r="E85" s="51"/>
      <c r="F85" s="4"/>
      <c r="G85" s="4"/>
      <c r="H85" s="48"/>
      <c r="I85" s="48"/>
      <c r="J85" s="11"/>
    </row>
    <row r="86" spans="1:10" ht="15">
      <c r="A86" s="34"/>
      <c r="B86" s="5"/>
      <c r="C86" s="47"/>
      <c r="D86" s="47"/>
      <c r="E86" s="51"/>
      <c r="F86" s="4"/>
      <c r="G86" s="4"/>
      <c r="H86" s="48"/>
      <c r="I86" s="48"/>
      <c r="J86" s="11"/>
    </row>
    <row r="87" spans="1:10" ht="15">
      <c r="A87" s="34"/>
      <c r="B87" s="5"/>
      <c r="C87" s="47"/>
      <c r="D87" s="47"/>
      <c r="E87" s="51"/>
      <c r="F87" s="4"/>
      <c r="G87" s="4"/>
      <c r="H87" s="48"/>
      <c r="I87" s="48"/>
      <c r="J87" s="11"/>
    </row>
    <row r="88" spans="1:10" ht="15">
      <c r="A88" s="34"/>
      <c r="B88" s="5"/>
      <c r="C88" s="47"/>
      <c r="D88" s="47"/>
      <c r="E88" s="51"/>
      <c r="F88" s="4"/>
      <c r="G88" s="4"/>
      <c r="H88" s="48"/>
      <c r="I88" s="48"/>
      <c r="J88" s="11"/>
    </row>
    <row r="89" spans="1:10" ht="15">
      <c r="A89" s="34"/>
      <c r="B89" s="5"/>
      <c r="C89" s="47"/>
      <c r="D89" s="47"/>
      <c r="E89" s="51"/>
      <c r="F89" s="4"/>
      <c r="G89" s="4"/>
      <c r="H89" s="48"/>
      <c r="I89" s="48"/>
      <c r="J89" s="11"/>
    </row>
    <row r="90" spans="1:10" ht="15">
      <c r="A90" s="34"/>
      <c r="B90" s="5"/>
      <c r="C90" s="47"/>
      <c r="D90" s="47"/>
      <c r="E90" s="51"/>
      <c r="F90" s="4"/>
      <c r="G90" s="4"/>
      <c r="H90" s="48"/>
      <c r="I90" s="48"/>
      <c r="J90" s="11"/>
    </row>
  </sheetData>
  <sheetProtection/>
  <mergeCells count="12">
    <mergeCell ref="A1:J1"/>
    <mergeCell ref="F43:I43"/>
    <mergeCell ref="F44:I44"/>
    <mergeCell ref="F60:I60"/>
    <mergeCell ref="F61:I61"/>
    <mergeCell ref="F62:I62"/>
    <mergeCell ref="A64:A65"/>
    <mergeCell ref="F28:I28"/>
    <mergeCell ref="F29:I29"/>
    <mergeCell ref="F30:I30"/>
    <mergeCell ref="F45:I45"/>
    <mergeCell ref="F46:I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ogp-praktikant</dc:creator>
  <cp:keywords/>
  <dc:description/>
  <cp:lastModifiedBy>Hanzalová Vendula DiS.</cp:lastModifiedBy>
  <dcterms:created xsi:type="dcterms:W3CDTF">2013-02-21T11:34:29Z</dcterms:created>
  <dcterms:modified xsi:type="dcterms:W3CDTF">2013-02-25T15:06:30Z</dcterms:modified>
  <cp:category/>
  <cp:version/>
  <cp:contentType/>
  <cp:contentStatus/>
</cp:coreProperties>
</file>