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220" windowHeight="7815" tabRatio="646" activeTab="3"/>
  </bookViews>
  <sheets>
    <sheet name="Seznam předložených projektů" sheetId="1" r:id="rId1"/>
    <sheet name="Vyřazené projekty FH a HP" sheetId="2" r:id="rId2"/>
    <sheet name="Vyřažené projekty věcné hod." sheetId="3" r:id="rId3"/>
    <sheet name="Výsledky VK, jednání ZK" sheetId="4" r:id="rId4"/>
  </sheets>
  <definedNames/>
  <calcPr fullCalcOnLoad="1"/>
</workbook>
</file>

<file path=xl/sharedStrings.xml><?xml version="1.0" encoding="utf-8"?>
<sst xmlns="http://schemas.openxmlformats.org/spreadsheetml/2006/main" count="512" uniqueCount="208">
  <si>
    <t>Pořadové  číslo</t>
  </si>
  <si>
    <t>Oblast podpory</t>
  </si>
  <si>
    <t>Žadatel</t>
  </si>
  <si>
    <t>Název projektu</t>
  </si>
  <si>
    <t>Registrační číslo</t>
  </si>
  <si>
    <t>Celkové požadované finanční prostředky na grantový projekt (v Kč)</t>
  </si>
  <si>
    <t>3.2</t>
  </si>
  <si>
    <t>Západomoravská vysoká škola Třebíč, o.p.s.</t>
  </si>
  <si>
    <t>Krajská hospodářská komora kraje Vysočina</t>
  </si>
  <si>
    <t>IMPULS TŘEBÍČ</t>
  </si>
  <si>
    <t>Chaloupky o.p.s., školská zařízení pro zájmové a další vzdělávání</t>
  </si>
  <si>
    <t>HANDS ON - vzdělávání pro paměťové instituce</t>
  </si>
  <si>
    <t>ABS WYDA, s.r.o.</t>
  </si>
  <si>
    <t>VIA ALTA a.s.</t>
  </si>
  <si>
    <t>Okresní hospodářská komora Třebíč</t>
  </si>
  <si>
    <t>Republikové centrum vzdělávání, s.r.o.</t>
  </si>
  <si>
    <t>Výsledek ANO/NE</t>
  </si>
  <si>
    <t>NE</t>
  </si>
  <si>
    <t>Vyloučeno na kritériu č.</t>
  </si>
  <si>
    <t>5, 10</t>
  </si>
  <si>
    <t xml:space="preserve">Vyřazených grantových projektů </t>
  </si>
  <si>
    <t>Celkový finanční objem vyřazených grantových projektů</t>
  </si>
  <si>
    <t>Průměrný počet bodů</t>
  </si>
  <si>
    <t>Pořadové číslo</t>
  </si>
  <si>
    <t>Registrační číslo projektu</t>
  </si>
  <si>
    <t>Navržené krácení  projektu projektu o (v Kč)</t>
  </si>
  <si>
    <t>A</t>
  </si>
  <si>
    <t>N</t>
  </si>
  <si>
    <t>Seznam vyřazených grantových projektů v rámci hodnocení přijatelnosti</t>
  </si>
  <si>
    <t>Seznam vyřazených grantových projektů v rámci formálního hodnocení</t>
  </si>
  <si>
    <t>Pořadové  číslo *</t>
  </si>
  <si>
    <t>Seznam vyřazených grantových projektů v rámci věcného hodnocení</t>
  </si>
  <si>
    <t xml:space="preserve">Počet vyřazených grantových projektů </t>
  </si>
  <si>
    <t>Průměrný počet bodů  projektu</t>
  </si>
  <si>
    <r>
      <t xml:space="preserve">Stanovisko výběrové komise: 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 xml:space="preserve">A - doporučen ke schválení
N - </t>
    </r>
    <r>
      <rPr>
        <b/>
        <sz val="8"/>
        <color indexed="61"/>
        <rFont val="Arial"/>
        <family val="2"/>
      </rPr>
      <t xml:space="preserve"> </t>
    </r>
    <r>
      <rPr>
        <b/>
        <sz val="8"/>
        <rFont val="Arial"/>
        <family val="2"/>
      </rPr>
      <t>nedoporučen ke schválení</t>
    </r>
    <r>
      <rPr>
        <b/>
        <sz val="11"/>
        <rFont val="Arial"/>
        <family val="2"/>
      </rPr>
      <t xml:space="preserve">
</t>
    </r>
  </si>
  <si>
    <t>Požadované finanční prostředky na  projekt (v Kč)</t>
  </si>
  <si>
    <r>
      <t xml:space="preserve">Celkový objem projektů </t>
    </r>
    <r>
      <rPr>
        <b/>
        <u val="single"/>
        <sz val="11"/>
        <rFont val="Arial"/>
        <family val="2"/>
      </rPr>
      <t>doporučených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k financování (v Kč)</t>
    </r>
  </si>
  <si>
    <r>
      <t>Doporučená výše celkových způsobilých výdajů projektu 
(v Kč)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= </t>
    </r>
    <r>
      <rPr>
        <b/>
        <u val="single"/>
        <sz val="11"/>
        <rFont val="Arial"/>
        <family val="2"/>
      </rPr>
      <t>schválená výše fin. podpory</t>
    </r>
  </si>
  <si>
    <r>
      <t xml:space="preserve">Počet </t>
    </r>
    <r>
      <rPr>
        <b/>
        <u val="single"/>
        <sz val="11"/>
        <rFont val="Arial"/>
        <family val="2"/>
      </rPr>
      <t>nedoporučených/neschválených</t>
    </r>
    <r>
      <rPr>
        <b/>
        <sz val="11"/>
        <rFont val="Arial"/>
        <family val="2"/>
      </rPr>
      <t xml:space="preserve"> grantových projektů </t>
    </r>
  </si>
  <si>
    <r>
      <t xml:space="preserve"> Výsledky jednání výběrové komise OP Vzdělávání pro konkurenceschopnost ze dne 4. 12. 2013
</t>
    </r>
    <r>
      <rPr>
        <b/>
        <sz val="13"/>
        <color indexed="10"/>
        <rFont val="Arial"/>
        <family val="2"/>
      </rPr>
      <t xml:space="preserve">(Zastupitelstvo Kraje Vysočina na svém jednání dne  4. 2. 2014 schválilo projekty doporučené a nedoporučené k financování z OP VK tak, jak bylo navrženo výběrovou komisí) </t>
    </r>
    <r>
      <rPr>
        <b/>
        <sz val="14"/>
        <rFont val="Arial"/>
        <family val="2"/>
      </rPr>
      <t xml:space="preserve">
</t>
    </r>
  </si>
  <si>
    <t>Miramare Group s.r.o.</t>
  </si>
  <si>
    <t>Tvorba a pilotní ověření vzdělávacích programů v německém a anglickém jazyce v oblasti stavebnictví v Jihlavě (Kraj Vysočina)</t>
  </si>
  <si>
    <t>bit cz training, s.r.o.</t>
  </si>
  <si>
    <t>Manažer vzdělávání dospělých</t>
  </si>
  <si>
    <t>AFS Mezikulturní programy, o.s.</t>
  </si>
  <si>
    <t>Odlišnosti obohacují - mezikulturní vzdělávání, předpoklad k zajištění budoucnosti</t>
  </si>
  <si>
    <t>EUROCOM 2000, s.r.o.</t>
  </si>
  <si>
    <t>ASISTENT/KA bez ohledu na věk</t>
  </si>
  <si>
    <t>KPJ Service &amp; Trade, s.r.o.</t>
  </si>
  <si>
    <t>Agresivní pacienti a jejich rodinní příslušníci - zvládání krizových situací pro pracovníky ve zdravotnictví</t>
  </si>
  <si>
    <t>PMVIA s.r.o.</t>
  </si>
  <si>
    <t>Inovace - cesta vpřed</t>
  </si>
  <si>
    <t>Czech marketing services,a.s.</t>
  </si>
  <si>
    <t>Implementace metody fiktivních firem do dalšího vzdělávání</t>
  </si>
  <si>
    <t>Archip s.r.o.</t>
  </si>
  <si>
    <t>Udržitelné město? Vzdělávání pro udržitelný rozvoj měst a obcí</t>
  </si>
  <si>
    <t>MAG CONSULTING s.r.o.</t>
  </si>
  <si>
    <t>Vzdělávání - "Cesta k rozvoji služeb cestovního ruchu"</t>
  </si>
  <si>
    <t>Gymnázium, SOŠ a VOŠ Ledeč nad Sázavou</t>
  </si>
  <si>
    <t>Personální práce a mzdy</t>
  </si>
  <si>
    <t>G.O.T. Consulting s.r.o.</t>
  </si>
  <si>
    <t>Cesty k modernizaci - vytvoření souboru e-learningových kurzů pro podporu klíčových profesionálních kompetencí</t>
  </si>
  <si>
    <t>EDUA Languages, s.r.o.</t>
  </si>
  <si>
    <t>Get talking - firemní angličtina aktivně</t>
  </si>
  <si>
    <t>Energetická efektivita v Kraji Vysočina</t>
  </si>
  <si>
    <t>Everesta, s.r.o.</t>
  </si>
  <si>
    <t>Učební podpory v dalším vzdělávání</t>
  </si>
  <si>
    <t>EkoCentrum Brno</t>
  </si>
  <si>
    <t>Ptáci a krajina Vysočiny - výukové pomůcky a modul k rozvoji  speciálních schopností v oblastech přírodních a zemědělských věd, ochrany přírody a krajiny a EVVO</t>
  </si>
  <si>
    <t>STELMA spol. s r.o.</t>
  </si>
  <si>
    <t>Jazyky pro každého</t>
  </si>
  <si>
    <t xml:space="preserve">ECS Eurofinance, s.r.o. </t>
  </si>
  <si>
    <t>Realitní makléř - Odborné minimum a novinky v oboru</t>
  </si>
  <si>
    <t>Profesně máme navíc!</t>
  </si>
  <si>
    <t>CENTRUM VYSOČINA, o.p.s.</t>
  </si>
  <si>
    <t>Marketing a medializace aktivit organizací neziskového sektoru</t>
  </si>
  <si>
    <t>Ekologie bez hranic, o.s.</t>
  </si>
  <si>
    <t>Biouhel - komplexní vzdělávání k využití této suroviny pro 22. století</t>
  </si>
  <si>
    <t>ARNIKA-program Toxické látky a odpady</t>
  </si>
  <si>
    <t>Vzdělávací program Prevence vzniku odpadů pro Kraj Vysočina</t>
  </si>
  <si>
    <t>Arnika</t>
  </si>
  <si>
    <t>Vzdělávací program S přírodou proti povodním</t>
  </si>
  <si>
    <t>EUROPA1 spol. s r.o.</t>
  </si>
  <si>
    <t>Podnikatelské vzdělávání administrativních pracovníků drobných podnikatelů a živnostníků v kraji Vysočina</t>
  </si>
  <si>
    <t>MILKPROGRES - poradenství s.r.o.</t>
  </si>
  <si>
    <t>Mléčná farma - další vzdělávání pracovníků mléčných farem Vysočiny</t>
  </si>
  <si>
    <t>Medicalis s.r.o.</t>
  </si>
  <si>
    <t>Komplexní vzdělávání v boji s geriatrickými chorobami v Kraji Vysočina</t>
  </si>
  <si>
    <t>LUCIANETA s.r.o.</t>
  </si>
  <si>
    <t>Vzdělávání pracovníků se seniory v jejich ochraně před prodejními akcemi</t>
  </si>
  <si>
    <t>Law learning - program právního vzdělávání</t>
  </si>
  <si>
    <t>Tandem training na Vysočině</t>
  </si>
  <si>
    <t>4Progress, s.r.o.</t>
  </si>
  <si>
    <t>Zvyšování efektivity administrativních procesů</t>
  </si>
  <si>
    <t>HOPE - E. S., v.o.s.</t>
  </si>
  <si>
    <t>Moderním vzděláváním k efektivitě</t>
  </si>
  <si>
    <t>Feelnat s.r.o.</t>
  </si>
  <si>
    <t>Inovace a rozšíření nabídky vzdělávacích programů ve Feelnat s.r.o.</t>
  </si>
  <si>
    <t>Zaměstnanost o.s.</t>
  </si>
  <si>
    <t>Expanze a rozvoj firem - jak na plánování a řízení zahraničního obchodu</t>
  </si>
  <si>
    <t xml:space="preserve">AKCENT International House Prague, družstvo </t>
  </si>
  <si>
    <t>Rozšíření kvalifikace lektorů a pedagogů v metodách výuky angličtiny/němčiny dospělých</t>
  </si>
  <si>
    <t>Základní škola Telč, Masarykova 141, příspěvková organizace</t>
  </si>
  <si>
    <t>Otevřená škola - vzdělávání dospělých</t>
  </si>
  <si>
    <t>Vzdělávací program pro zvyšování profesních kompetencí a konkurenceschopnosti pracovníků NNO na Třebíčsku</t>
  </si>
  <si>
    <t>ARBEIT CZ, s.r.o.</t>
  </si>
  <si>
    <t>Internetový marketing</t>
  </si>
  <si>
    <t>Systémy jakosti s.r.o.</t>
  </si>
  <si>
    <t>Akademie mistrů ve výrobních podnicích</t>
  </si>
  <si>
    <t>CMC Graduate School of Business o.p.s.</t>
  </si>
  <si>
    <t>Moderní rozvojový program pro vedoucí pracovníky 21. století</t>
  </si>
  <si>
    <t>Vzdělávání o udržitelném rozvoji a jeho nástrojích pro praxi - Ekologická stopa a uhlíková stopa domácností, sídel a institucí</t>
  </si>
  <si>
    <t>Třebíčské centrum o. s.</t>
  </si>
  <si>
    <t>Inovace a prosperita</t>
  </si>
  <si>
    <t>Vzdělávací moduly pro profesní růst</t>
  </si>
  <si>
    <t>ZFP akademie, a.s.</t>
  </si>
  <si>
    <t>Minipodnikatelská akademie Vysočina</t>
  </si>
  <si>
    <t>Agentura VIKO s.r.o.</t>
  </si>
  <si>
    <t>Rozvoj manažerských kompetencí dle standardů a norem EU</t>
  </si>
  <si>
    <t>IPI  s.r.o.</t>
  </si>
  <si>
    <t>Vzdělávání k inovacím jako prostředek zvýšení konkurenceschopnosti na Vysočině</t>
  </si>
  <si>
    <t>ESYST, s.r.o.</t>
  </si>
  <si>
    <t>Vzdělávání v oblasti facility managementu jako klíč k prosperitě MSP kraje Vysočina</t>
  </si>
  <si>
    <t>Institut pro trénink pohostinnosti</t>
  </si>
  <si>
    <t>Vzdělávání pro udržitelný turismus a regionální rozvoj</t>
  </si>
  <si>
    <t>Česká stomatologická akademie</t>
  </si>
  <si>
    <t>Další vzdělávání ve stomatologii v Kraji Vysočina</t>
  </si>
  <si>
    <t>Orange Academy s.r.o.</t>
  </si>
  <si>
    <t>Mluvíme anglicky ve strojírenství</t>
  </si>
  <si>
    <t>Klub ekologické výchovy</t>
  </si>
  <si>
    <t>Školy jako centra celoživotního vzdělávání pro udržitelný rozvoj v kraji Vysočina</t>
  </si>
  <si>
    <t>Vzdělávací a inovační institut, o.s.</t>
  </si>
  <si>
    <t>Podpora vzdělávací nabídky pro rovné příležitosti v kraji Vysočina</t>
  </si>
  <si>
    <t>BIA SEVEN spol. s r.o.</t>
  </si>
  <si>
    <t>Podpora vzdělávacího programu pro rozvoj profesních kompetencí pro další vzdělávání v oblasti finanční a právní gramotnosti v kraji Vysočina</t>
  </si>
  <si>
    <t>MARLIN, s.r.o.</t>
  </si>
  <si>
    <t>Podpora celoživotního vzdělávání zdravotnických pracovníků v Kraji Vysočina</t>
  </si>
  <si>
    <t>SENBIO s.r.o.</t>
  </si>
  <si>
    <t>Elektronické veřejné zakázky v praxi</t>
  </si>
  <si>
    <t>Savoir-faire s.r.o.</t>
  </si>
  <si>
    <t>Rozšiřování nabídky dalšího vzdělávání pro zaměstnance v Kraji Vysočina</t>
  </si>
  <si>
    <t>ZERA - Zemědělská a ekologická regionální agentura, o. s.</t>
  </si>
  <si>
    <t>Integrovaný systém nakládaní s odpady a vzdělávání</t>
  </si>
  <si>
    <t>MS - stavby s.r.o.</t>
  </si>
  <si>
    <t>Rozvoj kompetencí lektorů dalšího vzdělávání</t>
  </si>
  <si>
    <t>CZ.1.07/3.2.09/05.0001</t>
  </si>
  <si>
    <t>CZ.1.07/3.2.09/05.0002</t>
  </si>
  <si>
    <t>CZ.1.07/3.2.09/05.0007</t>
  </si>
  <si>
    <t>CZ.1.07/3.2.09/05.0033</t>
  </si>
  <si>
    <t>CZ.1.07/3.2.09/05.0006</t>
  </si>
  <si>
    <t>CZ.1.07/3.2.09/05.0003</t>
  </si>
  <si>
    <t>CZ.1.07/3.2.09/05.0004</t>
  </si>
  <si>
    <t>CZ.1.07/3.2.09/05.0020</t>
  </si>
  <si>
    <t>CZ.1.07/3.2.09/05.0005</t>
  </si>
  <si>
    <t>CZ.1.07/3.2.09/05.0009</t>
  </si>
  <si>
    <t>CZ.1.07/3.2.09/05.0008</t>
  </si>
  <si>
    <t>CZ.1.07/3.2.09/05.0026</t>
  </si>
  <si>
    <t>CZ.1.07/3.2.09/05.0013</t>
  </si>
  <si>
    <t>CZ.1.07/3.2.09/05.0015</t>
  </si>
  <si>
    <t>CZ.1.07/3.2.09/05.0046</t>
  </si>
  <si>
    <t>CZ.1.07/3.2.09/05.0010</t>
  </si>
  <si>
    <t>CZ.1.07/3.2.09/05.0011</t>
  </si>
  <si>
    <t>CZ.1.07/3.2.09/05.0012</t>
  </si>
  <si>
    <t>CZ.1.07/3.2.09/05.0025</t>
  </si>
  <si>
    <t>CZ.1.07/3.2.09/05.0045</t>
  </si>
  <si>
    <t>CZ.1.07/3.2.09/05.0051</t>
  </si>
  <si>
    <t>CZ.1.07/3.2.09/05.0014</t>
  </si>
  <si>
    <t>CZ.1.07/3.2.09/05.0016</t>
  </si>
  <si>
    <t>CZ.1.07/3.2.09/05.0037</t>
  </si>
  <si>
    <t>CZ.1.07/3.2.09/05.0021</t>
  </si>
  <si>
    <t>CZ.1.07/3.2.09/05.0017</t>
  </si>
  <si>
    <t>CZ.1.07/3.2.09/05.0022</t>
  </si>
  <si>
    <t>CZ.1.07/3.2.09/05.0018</t>
  </si>
  <si>
    <t>CZ.1.07/3.2.09/05.0053</t>
  </si>
  <si>
    <t>CZ.1.07/3.2.09/05.0019</t>
  </si>
  <si>
    <t>CZ.1.07/3.2.09/05.0029</t>
  </si>
  <si>
    <t>CZ.1.07/3.2.09/05.0028</t>
  </si>
  <si>
    <t>CZ.1.07/3.2.09/05.0024</t>
  </si>
  <si>
    <t>CZ.1.07/3.2.09/05.0057</t>
  </si>
  <si>
    <t>CZ.1.07/3.2.09/05.0023</t>
  </si>
  <si>
    <t>CZ.1.07/3.2.09/05.0056</t>
  </si>
  <si>
    <t>CZ.1.07/3.2.09/05.0054</t>
  </si>
  <si>
    <t>CZ.1.07/3.2.09/05.0027</t>
  </si>
  <si>
    <t>CZ.1.07/3.2.09/05.0049</t>
  </si>
  <si>
    <t>CZ.1.07/3.2.09/05.0035</t>
  </si>
  <si>
    <t>CZ.1.07/3.2.09/05.0032</t>
  </si>
  <si>
    <t>CZ.1.07/3.2.09/05.0042</t>
  </si>
  <si>
    <t>CZ.1.07/3.2.09/05.0055</t>
  </si>
  <si>
    <t>CZ.1.07/3.2.09/05.0040</t>
  </si>
  <si>
    <t>CZ.1.07/3.2.09/05.0030</t>
  </si>
  <si>
    <t>CZ.1.07/3.2.09/05.0050</t>
  </si>
  <si>
    <t>CZ.1.07/3.2.09/05.0048</t>
  </si>
  <si>
    <t>CZ.1.07/3.2.09/05.0034</t>
  </si>
  <si>
    <t>CZ.1.07/3.2.09/05.0036</t>
  </si>
  <si>
    <t>CZ.1.07/3.2.09/05.0043</t>
  </si>
  <si>
    <t>CZ.1.07/3.2.09/05.0041</t>
  </si>
  <si>
    <t>CZ.1.07/3.2.09/05.0031</t>
  </si>
  <si>
    <t>CZ.1.07/3.2.09/05.0039</t>
  </si>
  <si>
    <t>CZ.1.07/3.2.09/05.0052</t>
  </si>
  <si>
    <t>CZ.1.07/3.2.09/05.0047</t>
  </si>
  <si>
    <t>CZ.1.07/3.2.09/05.0038</t>
  </si>
  <si>
    <t>CZ.1.07/3.2.09/05.0044</t>
  </si>
  <si>
    <t>Seznam předložených grantových projektů do 5.  výzvy globálního grantu v oblasti podpory 3.2 OP VK 
 - výzva vyhlášena dne 29.  5.  2013</t>
  </si>
  <si>
    <t>8, 14</t>
  </si>
  <si>
    <t>Celkem předloženo  v oblasti podpory 3.2
(v ks)</t>
  </si>
  <si>
    <t>Celkový finanční objem všech předložených projektů v oblasti podpory 3.2  (v Kč)</t>
  </si>
  <si>
    <t xml:space="preserve">* Pořadí dle došlých projektových žádostí v rámci všech 3 výzev (v oblastech podpory 1.1, , 1.3 a 3.2) </t>
  </si>
  <si>
    <r>
      <t xml:space="preserve">Počet </t>
    </r>
    <r>
      <rPr>
        <b/>
        <u val="single"/>
        <sz val="11"/>
        <rFont val="Arial"/>
        <family val="2"/>
      </rPr>
      <t>doporučených/schválených</t>
    </r>
    <r>
      <rPr>
        <b/>
        <sz val="11"/>
        <rFont val="Arial"/>
        <family val="2"/>
      </rPr>
      <t xml:space="preserve"> grantových projektů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</si>
</sst>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u val="single"/>
      <sz val="11"/>
      <name val="Arial"/>
      <family val="2"/>
    </font>
    <font>
      <b/>
      <sz val="13"/>
      <color indexed="10"/>
      <name val="Arial"/>
      <family val="2"/>
    </font>
    <font>
      <b/>
      <sz val="8"/>
      <name val="Arial"/>
      <family val="2"/>
    </font>
    <font>
      <b/>
      <sz val="8"/>
      <color indexed="61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29" fillId="0" borderId="1" applyNumberFormat="0" applyFill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4" borderId="0" applyNumberFormat="0" applyBorder="0" applyAlignment="0" applyProtection="0"/>
    <xf numFmtId="0" fontId="5" fillId="5" borderId="0" applyNumberFormat="0" applyBorder="0" applyAlignment="0" applyProtection="0"/>
    <xf numFmtId="0" fontId="31" fillId="35" borderId="3" applyNumberFormat="0" applyAlignment="0" applyProtection="0"/>
    <xf numFmtId="0" fontId="6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7" borderId="0" applyNumberFormat="0" applyBorder="0" applyAlignment="0" applyProtection="0"/>
    <xf numFmtId="0" fontId="11" fillId="3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1" applyNumberFormat="0" applyFont="0" applyAlignment="0" applyProtection="0"/>
    <xf numFmtId="0" fontId="2" fillId="40" borderId="12" applyNumberFormat="0" applyFont="0" applyAlignment="0" applyProtection="0"/>
    <xf numFmtId="0" fontId="2" fillId="40" borderId="12" applyNumberFormat="0" applyFont="0" applyAlignment="0" applyProtection="0"/>
    <xf numFmtId="0" fontId="2" fillId="40" borderId="12" applyNumberFormat="0" applyFont="0" applyAlignment="0" applyProtection="0"/>
    <xf numFmtId="9" fontId="0" fillId="0" borderId="0" applyFont="0" applyFill="0" applyBorder="0" applyAlignment="0" applyProtection="0"/>
    <xf numFmtId="0" fontId="37" fillId="0" borderId="13" applyNumberFormat="0" applyFill="0" applyAlignment="0" applyProtection="0"/>
    <xf numFmtId="0" fontId="12" fillId="0" borderId="14" applyNumberFormat="0" applyFill="0" applyAlignment="0" applyProtection="0"/>
    <xf numFmtId="0" fontId="38" fillId="41" borderId="0" applyNumberFormat="0" applyBorder="0" applyAlignment="0" applyProtection="0"/>
    <xf numFmtId="0" fontId="13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2" borderId="15" applyNumberFormat="0" applyAlignment="0" applyProtection="0"/>
    <xf numFmtId="0" fontId="15" fillId="13" borderId="16" applyNumberFormat="0" applyAlignment="0" applyProtection="0"/>
    <xf numFmtId="0" fontId="41" fillId="43" borderId="15" applyNumberFormat="0" applyAlignment="0" applyProtection="0"/>
    <xf numFmtId="0" fontId="16" fillId="44" borderId="16" applyNumberFormat="0" applyAlignment="0" applyProtection="0"/>
    <xf numFmtId="0" fontId="42" fillId="43" borderId="17" applyNumberFormat="0" applyAlignment="0" applyProtection="0"/>
    <xf numFmtId="0" fontId="17" fillId="44" borderId="18" applyNumberFormat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45" borderId="0" applyNumberFormat="0" applyBorder="0" applyAlignment="0" applyProtection="0"/>
    <xf numFmtId="0" fontId="3" fillId="46" borderId="0" applyNumberFormat="0" applyBorder="0" applyAlignment="0" applyProtection="0"/>
    <xf numFmtId="0" fontId="28" fillId="47" borderId="0" applyNumberFormat="0" applyBorder="0" applyAlignment="0" applyProtection="0"/>
    <xf numFmtId="0" fontId="3" fillId="48" borderId="0" applyNumberFormat="0" applyBorder="0" applyAlignment="0" applyProtection="0"/>
    <xf numFmtId="0" fontId="28" fillId="49" borderId="0" applyNumberFormat="0" applyBorder="0" applyAlignment="0" applyProtection="0"/>
    <xf numFmtId="0" fontId="3" fillId="50" borderId="0" applyNumberFormat="0" applyBorder="0" applyAlignment="0" applyProtection="0"/>
    <xf numFmtId="0" fontId="28" fillId="51" borderId="0" applyNumberFormat="0" applyBorder="0" applyAlignment="0" applyProtection="0"/>
    <xf numFmtId="0" fontId="3" fillId="29" borderId="0" applyNumberFormat="0" applyBorder="0" applyAlignment="0" applyProtection="0"/>
    <xf numFmtId="0" fontId="28" fillId="52" borderId="0" applyNumberFormat="0" applyBorder="0" applyAlignment="0" applyProtection="0"/>
    <xf numFmtId="0" fontId="3" fillId="31" borderId="0" applyNumberFormat="0" applyBorder="0" applyAlignment="0" applyProtection="0"/>
    <xf numFmtId="0" fontId="28" fillId="53" borderId="0" applyNumberFormat="0" applyBorder="0" applyAlignment="0" applyProtection="0"/>
    <xf numFmtId="0" fontId="3" fillId="54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49" fontId="2" fillId="55" borderId="19" xfId="73" applyNumberFormat="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/>
    </xf>
    <xf numFmtId="4" fontId="20" fillId="55" borderId="21" xfId="75" applyNumberFormat="1" applyFont="1" applyFill="1" applyBorder="1" applyAlignment="1">
      <alignment horizontal="center" vertical="center"/>
      <protection/>
    </xf>
    <xf numFmtId="0" fontId="20" fillId="55" borderId="21" xfId="75" applyFont="1" applyFill="1" applyBorder="1" applyAlignment="1">
      <alignment horizontal="center" vertical="center"/>
      <protection/>
    </xf>
    <xf numFmtId="49" fontId="2" fillId="55" borderId="19" xfId="74" applyNumberFormat="1" applyFont="1" applyFill="1" applyBorder="1" applyAlignment="1">
      <alignment horizontal="center" vertical="center" wrapText="1"/>
      <protection/>
    </xf>
    <xf numFmtId="49" fontId="2" fillId="55" borderId="20" xfId="74" applyNumberFormat="1" applyFont="1" applyFill="1" applyBorder="1" applyAlignment="1">
      <alignment horizontal="center" vertical="center" wrapText="1"/>
      <protection/>
    </xf>
    <xf numFmtId="1" fontId="20" fillId="55" borderId="22" xfId="75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1" fontId="2" fillId="0" borderId="0" xfId="74" applyNumberFormat="1" applyFont="1" applyFill="1" applyBorder="1" applyAlignment="1">
      <alignment horizontal="center" vertical="center"/>
      <protection/>
    </xf>
    <xf numFmtId="49" fontId="2" fillId="0" borderId="0" xfId="74" applyNumberFormat="1" applyFont="1" applyFill="1" applyBorder="1" applyAlignment="1">
      <alignment horizontal="center" vertical="center" wrapText="1"/>
      <protection/>
    </xf>
    <xf numFmtId="0" fontId="2" fillId="0" borderId="0" xfId="74" applyFont="1" applyFill="1" applyBorder="1" applyAlignment="1">
      <alignment horizontal="justify" vertical="center" wrapText="1"/>
      <protection/>
    </xf>
    <xf numFmtId="4" fontId="2" fillId="0" borderId="0" xfId="74" applyNumberFormat="1" applyFont="1" applyFill="1" applyBorder="1" applyAlignment="1">
      <alignment horizontal="center" vertical="center"/>
      <protection/>
    </xf>
    <xf numFmtId="4" fontId="2" fillId="0" borderId="0" xfId="74" applyNumberFormat="1" applyFont="1" applyFill="1" applyBorder="1" applyAlignment="1">
      <alignment horizontal="right" vertical="center"/>
      <protection/>
    </xf>
    <xf numFmtId="4" fontId="2" fillId="0" borderId="0" xfId="74" applyNumberFormat="1" applyBorder="1" applyAlignment="1">
      <alignment vertical="center"/>
      <protection/>
    </xf>
    <xf numFmtId="0" fontId="19" fillId="0" borderId="0" xfId="74" applyFont="1" applyFill="1" applyBorder="1" applyAlignment="1">
      <alignment vertical="center" textRotation="90"/>
      <protection/>
    </xf>
    <xf numFmtId="0" fontId="19" fillId="0" borderId="0" xfId="74" applyFont="1" applyFill="1" applyBorder="1" applyAlignment="1">
      <alignment vertical="center" wrapText="1"/>
      <protection/>
    </xf>
    <xf numFmtId="4" fontId="19" fillId="0" borderId="0" xfId="74" applyNumberFormat="1" applyFont="1" applyFill="1" applyBorder="1" applyAlignment="1">
      <alignment vertical="center" wrapText="1"/>
      <protection/>
    </xf>
    <xf numFmtId="0" fontId="2" fillId="0" borderId="0" xfId="74" applyFill="1" applyBorder="1" applyAlignment="1">
      <alignment vertical="center" textRotation="90"/>
      <protection/>
    </xf>
    <xf numFmtId="0" fontId="2" fillId="0" borderId="0" xfId="74" applyFill="1" applyBorder="1" applyAlignment="1">
      <alignment vertical="center" wrapText="1"/>
      <protection/>
    </xf>
    <xf numFmtId="0" fontId="20" fillId="56" borderId="23" xfId="75" applyFont="1" applyFill="1" applyBorder="1" applyAlignment="1">
      <alignment horizontal="center" vertical="center" wrapText="1"/>
      <protection/>
    </xf>
    <xf numFmtId="16" fontId="0" fillId="55" borderId="20" xfId="0" applyNumberFormat="1" applyFill="1" applyBorder="1" applyAlignment="1">
      <alignment horizontal="center" vertical="center"/>
    </xf>
    <xf numFmtId="4" fontId="20" fillId="55" borderId="24" xfId="75" applyNumberFormat="1" applyFont="1" applyFill="1" applyBorder="1" applyAlignment="1">
      <alignment horizontal="center" vertical="center"/>
      <protection/>
    </xf>
    <xf numFmtId="0" fontId="20" fillId="55" borderId="21" xfId="75" applyFont="1" applyFill="1" applyBorder="1" applyAlignment="1">
      <alignment horizontal="center" vertical="center" wrapText="1"/>
      <protection/>
    </xf>
    <xf numFmtId="49" fontId="2" fillId="55" borderId="20" xfId="73" applyNumberFormat="1" applyFont="1" applyFill="1" applyBorder="1" applyAlignment="1">
      <alignment horizontal="center" vertical="center" wrapText="1"/>
      <protection/>
    </xf>
    <xf numFmtId="0" fontId="20" fillId="56" borderId="25" xfId="73" applyFont="1" applyFill="1" applyBorder="1" applyAlignment="1">
      <alignment horizontal="center" vertical="center" wrapText="1"/>
      <protection/>
    </xf>
    <xf numFmtId="0" fontId="20" fillId="56" borderId="26" xfId="73" applyFont="1" applyFill="1" applyBorder="1" applyAlignment="1">
      <alignment horizontal="center" vertical="center" wrapText="1"/>
      <protection/>
    </xf>
    <xf numFmtId="0" fontId="20" fillId="56" borderId="27" xfId="73" applyFont="1" applyFill="1" applyBorder="1" applyAlignment="1">
      <alignment horizontal="center" vertical="center" wrapText="1"/>
      <protection/>
    </xf>
    <xf numFmtId="0" fontId="20" fillId="55" borderId="28" xfId="75" applyFont="1" applyFill="1" applyBorder="1" applyAlignment="1">
      <alignment horizontal="center" vertical="center"/>
      <protection/>
    </xf>
    <xf numFmtId="49" fontId="2" fillId="55" borderId="29" xfId="73" applyNumberFormat="1" applyFont="1" applyFill="1" applyBorder="1" applyAlignment="1">
      <alignment horizontal="center" vertical="center" wrapText="1"/>
      <protection/>
    </xf>
    <xf numFmtId="0" fontId="20" fillId="44" borderId="25" xfId="75" applyFont="1" applyFill="1" applyBorder="1" applyAlignment="1">
      <alignment horizontal="center" vertical="center" wrapText="1"/>
      <protection/>
    </xf>
    <xf numFmtId="0" fontId="20" fillId="44" borderId="26" xfId="75" applyFont="1" applyFill="1" applyBorder="1" applyAlignment="1">
      <alignment horizontal="center" vertical="center" wrapText="1"/>
      <protection/>
    </xf>
    <xf numFmtId="4" fontId="20" fillId="44" borderId="26" xfId="75" applyNumberFormat="1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/>
    </xf>
    <xf numFmtId="0" fontId="20" fillId="44" borderId="27" xfId="75" applyFont="1" applyFill="1" applyBorder="1" applyAlignment="1">
      <alignment horizontal="center" vertical="center" wrapText="1"/>
      <protection/>
    </xf>
    <xf numFmtId="49" fontId="2" fillId="55" borderId="29" xfId="74" applyNumberFormat="1" applyFont="1" applyFill="1" applyBorder="1" applyAlignment="1">
      <alignment horizontal="center" vertical="center" wrapText="1"/>
      <protection/>
    </xf>
    <xf numFmtId="0" fontId="20" fillId="44" borderId="30" xfId="75" applyFont="1" applyFill="1" applyBorder="1" applyAlignment="1">
      <alignment horizontal="center" vertical="center" textRotation="90" wrapText="1"/>
      <protection/>
    </xf>
    <xf numFmtId="0" fontId="20" fillId="44" borderId="31" xfId="75" applyFont="1" applyFill="1" applyBorder="1" applyAlignment="1">
      <alignment horizontal="center" vertical="center" textRotation="90" wrapText="1"/>
      <protection/>
    </xf>
    <xf numFmtId="0" fontId="20" fillId="44" borderId="31" xfId="75" applyFont="1" applyFill="1" applyBorder="1" applyAlignment="1">
      <alignment horizontal="center" vertical="center" wrapText="1"/>
      <protection/>
    </xf>
    <xf numFmtId="0" fontId="20" fillId="44" borderId="32" xfId="75" applyFont="1" applyFill="1" applyBorder="1" applyAlignment="1">
      <alignment horizontal="center" vertical="center" wrapText="1"/>
      <protection/>
    </xf>
    <xf numFmtId="0" fontId="23" fillId="44" borderId="31" xfId="75" applyFont="1" applyFill="1" applyBorder="1" applyAlignment="1">
      <alignment horizontal="center" vertical="center" wrapText="1"/>
      <protection/>
    </xf>
    <xf numFmtId="0" fontId="20" fillId="44" borderId="23" xfId="75" applyFont="1" applyFill="1" applyBorder="1" applyAlignment="1">
      <alignment horizontal="center" vertical="center" wrapText="1"/>
      <protection/>
    </xf>
    <xf numFmtId="0" fontId="20" fillId="55" borderId="28" xfId="75" applyFont="1" applyFill="1" applyBorder="1" applyAlignment="1">
      <alignment horizontal="center" vertical="center" wrapText="1"/>
      <protection/>
    </xf>
    <xf numFmtId="16" fontId="0" fillId="55" borderId="29" xfId="0" applyNumberFormat="1" applyFill="1" applyBorder="1" applyAlignment="1">
      <alignment horizontal="center" vertical="center"/>
    </xf>
    <xf numFmtId="1" fontId="2" fillId="0" borderId="19" xfId="73" applyNumberFormat="1" applyFont="1" applyFill="1" applyBorder="1" applyAlignment="1">
      <alignment horizontal="center" vertical="center"/>
      <protection/>
    </xf>
    <xf numFmtId="1" fontId="2" fillId="0" borderId="20" xfId="73" applyNumberFormat="1" applyFont="1" applyFill="1" applyBorder="1" applyAlignment="1">
      <alignment horizontal="center" vertical="center"/>
      <protection/>
    </xf>
    <xf numFmtId="1" fontId="2" fillId="0" borderId="33" xfId="73" applyNumberFormat="1" applyFont="1" applyFill="1" applyBorder="1" applyAlignment="1">
      <alignment horizontal="center" vertical="center"/>
      <protection/>
    </xf>
    <xf numFmtId="1" fontId="2" fillId="0" borderId="0" xfId="73" applyNumberFormat="1" applyFont="1" applyFill="1" applyBorder="1" applyAlignment="1">
      <alignment horizontal="center" vertical="center"/>
      <protection/>
    </xf>
    <xf numFmtId="49" fontId="2" fillId="55" borderId="34" xfId="74" applyNumberFormat="1" applyFont="1" applyFill="1" applyBorder="1" applyAlignment="1">
      <alignment horizontal="center" vertical="center" wrapText="1"/>
      <protection/>
    </xf>
    <xf numFmtId="49" fontId="2" fillId="55" borderId="20" xfId="74" applyNumberFormat="1" applyFont="1" applyFill="1" applyBorder="1" applyAlignment="1">
      <alignment horizontal="center" vertical="center" wrapText="1"/>
      <protection/>
    </xf>
    <xf numFmtId="0" fontId="21" fillId="0" borderId="35" xfId="75" applyFont="1" applyBorder="1" applyAlignment="1">
      <alignment horizontal="center" wrapText="1"/>
      <protection/>
    </xf>
    <xf numFmtId="0" fontId="21" fillId="0" borderId="36" xfId="75" applyFont="1" applyBorder="1" applyAlignment="1">
      <alignment horizontal="center" wrapText="1"/>
      <protection/>
    </xf>
    <xf numFmtId="0" fontId="21" fillId="0" borderId="37" xfId="75" applyFont="1" applyBorder="1" applyAlignment="1">
      <alignment horizontal="center" wrapText="1"/>
      <protection/>
    </xf>
    <xf numFmtId="0" fontId="20" fillId="55" borderId="38" xfId="75" applyFont="1" applyFill="1" applyBorder="1" applyAlignment="1">
      <alignment horizontal="left" vertical="center" wrapText="1"/>
      <protection/>
    </xf>
    <xf numFmtId="0" fontId="20" fillId="55" borderId="39" xfId="75" applyFont="1" applyFill="1" applyBorder="1" applyAlignment="1">
      <alignment horizontal="left" vertical="center" wrapText="1"/>
      <protection/>
    </xf>
    <xf numFmtId="0" fontId="20" fillId="55" borderId="35" xfId="75" applyFont="1" applyFill="1" applyBorder="1" applyAlignment="1">
      <alignment horizontal="left" vertical="center" wrapText="1"/>
      <protection/>
    </xf>
    <xf numFmtId="0" fontId="20" fillId="55" borderId="36" xfId="75" applyFont="1" applyFill="1" applyBorder="1" applyAlignment="1">
      <alignment horizontal="left" vertical="center" wrapText="1"/>
      <protection/>
    </xf>
    <xf numFmtId="0" fontId="0" fillId="0" borderId="39" xfId="0" applyBorder="1" applyAlignment="1">
      <alignment/>
    </xf>
    <xf numFmtId="0" fontId="0" fillId="0" borderId="20" xfId="0" applyBorder="1" applyAlignment="1">
      <alignment/>
    </xf>
    <xf numFmtId="0" fontId="20" fillId="55" borderId="40" xfId="75" applyFont="1" applyFill="1" applyBorder="1" applyAlignment="1">
      <alignment horizontal="left" vertical="center" wrapText="1"/>
      <protection/>
    </xf>
    <xf numFmtId="0" fontId="20" fillId="55" borderId="41" xfId="75" applyFont="1" applyFill="1" applyBorder="1" applyAlignment="1">
      <alignment horizontal="left" vertical="center"/>
      <protection/>
    </xf>
    <xf numFmtId="0" fontId="20" fillId="55" borderId="25" xfId="75" applyFont="1" applyFill="1" applyBorder="1" applyAlignment="1">
      <alignment horizontal="left" vertical="center" wrapText="1"/>
      <protection/>
    </xf>
    <xf numFmtId="0" fontId="20" fillId="55" borderId="27" xfId="75" applyFont="1" applyFill="1" applyBorder="1" applyAlignment="1">
      <alignment horizontal="left" vertical="center"/>
      <protection/>
    </xf>
    <xf numFmtId="0" fontId="44" fillId="0" borderId="35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0" fillId="55" borderId="37" xfId="75" applyFont="1" applyFill="1" applyBorder="1" applyAlignment="1">
      <alignment horizontal="left" vertical="center" wrapText="1"/>
      <protection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20" fillId="55" borderId="40" xfId="75" applyFont="1" applyFill="1" applyBorder="1" applyAlignment="1">
      <alignment vertical="center" wrapText="1"/>
      <protection/>
    </xf>
    <xf numFmtId="0" fontId="20" fillId="55" borderId="41" xfId="75" applyFont="1" applyFill="1" applyBorder="1" applyAlignment="1">
      <alignment vertical="center"/>
      <protection/>
    </xf>
    <xf numFmtId="49" fontId="20" fillId="55" borderId="35" xfId="75" applyNumberFormat="1" applyFont="1" applyFill="1" applyBorder="1" applyAlignment="1">
      <alignment vertical="center" wrapText="1"/>
      <protection/>
    </xf>
    <xf numFmtId="0" fontId="20" fillId="55" borderId="36" xfId="75" applyFont="1" applyFill="1" applyBorder="1" applyAlignment="1">
      <alignment vertical="center"/>
      <protection/>
    </xf>
    <xf numFmtId="0" fontId="21" fillId="0" borderId="35" xfId="75" applyFont="1" applyBorder="1" applyAlignment="1">
      <alignment horizontal="center" vertical="center" wrapText="1"/>
      <protection/>
    </xf>
    <xf numFmtId="0" fontId="21" fillId="0" borderId="36" xfId="75" applyFont="1" applyBorder="1" applyAlignment="1">
      <alignment horizontal="center" vertical="center" wrapText="1"/>
      <protection/>
    </xf>
    <xf numFmtId="0" fontId="21" fillId="0" borderId="37" xfId="75" applyFont="1" applyBorder="1" applyAlignment="1">
      <alignment horizontal="center" vertical="center" wrapText="1"/>
      <protection/>
    </xf>
    <xf numFmtId="0" fontId="20" fillId="55" borderId="40" xfId="75" applyFont="1" applyFill="1" applyBorder="1" applyAlignment="1">
      <alignment horizontal="left" wrapText="1"/>
      <protection/>
    </xf>
    <xf numFmtId="0" fontId="20" fillId="55" borderId="42" xfId="75" applyFont="1" applyFill="1" applyBorder="1" applyAlignment="1">
      <alignment horizontal="left" wrapText="1"/>
      <protection/>
    </xf>
    <xf numFmtId="0" fontId="20" fillId="55" borderId="41" xfId="75" applyFont="1" applyFill="1" applyBorder="1" applyAlignment="1">
      <alignment horizontal="left" wrapText="1"/>
      <protection/>
    </xf>
    <xf numFmtId="0" fontId="20" fillId="55" borderId="25" xfId="75" applyFont="1" applyFill="1" applyBorder="1" applyAlignment="1">
      <alignment horizontal="left" wrapText="1"/>
      <protection/>
    </xf>
    <xf numFmtId="0" fontId="20" fillId="55" borderId="26" xfId="75" applyFont="1" applyFill="1" applyBorder="1" applyAlignment="1">
      <alignment horizontal="left" wrapText="1"/>
      <protection/>
    </xf>
    <xf numFmtId="0" fontId="20" fillId="55" borderId="27" xfId="75" applyFont="1" applyFill="1" applyBorder="1" applyAlignment="1">
      <alignment horizontal="left" wrapText="1"/>
      <protection/>
    </xf>
    <xf numFmtId="0" fontId="2" fillId="0" borderId="19" xfId="73" applyFont="1" applyFill="1" applyBorder="1" applyAlignment="1">
      <alignment horizontal="justify" vertical="center" wrapText="1"/>
      <protection/>
    </xf>
    <xf numFmtId="49" fontId="2" fillId="0" borderId="19" xfId="73" applyNumberFormat="1" applyFont="1" applyFill="1" applyBorder="1" applyAlignment="1">
      <alignment horizontal="center" vertical="center" wrapText="1"/>
      <protection/>
    </xf>
    <xf numFmtId="0" fontId="2" fillId="0" borderId="19" xfId="73" applyFont="1" applyFill="1" applyBorder="1" applyAlignment="1">
      <alignment horizontal="justify" vertical="center"/>
      <protection/>
    </xf>
    <xf numFmtId="0" fontId="2" fillId="0" borderId="20" xfId="73" applyFont="1" applyFill="1" applyBorder="1" applyAlignment="1">
      <alignment horizontal="justify" vertical="center" wrapText="1"/>
      <protection/>
    </xf>
    <xf numFmtId="4" fontId="2" fillId="0" borderId="19" xfId="73" applyNumberFormat="1" applyFont="1" applyFill="1" applyBorder="1" applyAlignment="1">
      <alignment horizontal="center" vertical="center"/>
      <protection/>
    </xf>
    <xf numFmtId="0" fontId="2" fillId="0" borderId="19" xfId="73" applyFont="1" applyFill="1" applyBorder="1" applyAlignment="1">
      <alignment horizontal="center" vertical="center"/>
      <protection/>
    </xf>
    <xf numFmtId="14" fontId="2" fillId="0" borderId="19" xfId="73" applyNumberFormat="1" applyFont="1" applyFill="1" applyBorder="1" applyAlignment="1">
      <alignment horizontal="center" vertical="center"/>
      <protection/>
    </xf>
    <xf numFmtId="4" fontId="0" fillId="0" borderId="20" xfId="0" applyNumberFormat="1" applyFill="1" applyBorder="1" applyAlignment="1">
      <alignment horizontal="center" vertical="center"/>
    </xf>
    <xf numFmtId="4" fontId="2" fillId="0" borderId="43" xfId="74" applyNumberFormat="1" applyFill="1" applyBorder="1" applyAlignment="1">
      <alignment horizontal="center" vertical="center"/>
      <protection/>
    </xf>
    <xf numFmtId="4" fontId="2" fillId="0" borderId="44" xfId="74" applyNumberFormat="1" applyFill="1" applyBorder="1" applyAlignment="1">
      <alignment horizontal="center" vertical="center"/>
      <protection/>
    </xf>
    <xf numFmtId="4" fontId="2" fillId="0" borderId="20" xfId="0" applyNumberFormat="1" applyFont="1" applyFill="1" applyBorder="1" applyAlignment="1">
      <alignment horizontal="center" vertical="center"/>
    </xf>
  </cellXfs>
  <cellStyles count="93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Chybně" xfId="55"/>
    <cellStyle name="Chybně 2" xfId="56"/>
    <cellStyle name="Kontrolní buňka" xfId="57"/>
    <cellStyle name="Kontrolní buň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ázev" xfId="69"/>
    <cellStyle name="Název 2" xfId="70"/>
    <cellStyle name="Neutrální" xfId="71"/>
    <cellStyle name="Neutrální 2" xfId="72"/>
    <cellStyle name="Normální 2" xfId="73"/>
    <cellStyle name="Normální 2 2" xfId="74"/>
    <cellStyle name="Normální 3" xfId="75"/>
    <cellStyle name="Poznámka" xfId="76"/>
    <cellStyle name="Poznámka 2" xfId="77"/>
    <cellStyle name="Poznámka 2 2" xfId="78"/>
    <cellStyle name="Poznámka 3" xfId="79"/>
    <cellStyle name="Percent" xfId="80"/>
    <cellStyle name="Propojená buňka" xfId="81"/>
    <cellStyle name="Propojená buňka 2" xfId="82"/>
    <cellStyle name="Správně" xfId="83"/>
    <cellStyle name="Správně 2" xfId="84"/>
    <cellStyle name="Text upozornění" xfId="85"/>
    <cellStyle name="Text upozornění 2" xfId="86"/>
    <cellStyle name="Vstup" xfId="87"/>
    <cellStyle name="Vstup 2" xfId="88"/>
    <cellStyle name="Výpočet" xfId="89"/>
    <cellStyle name="Výpočet 2" xfId="90"/>
    <cellStyle name="Výstup" xfId="91"/>
    <cellStyle name="Výstup 2" xfId="92"/>
    <cellStyle name="Vysvětlující text" xfId="93"/>
    <cellStyle name="Vysvětlující text 2" xfId="94"/>
    <cellStyle name="Zvýraznění 1" xfId="95"/>
    <cellStyle name="Zvýraznění 1 2" xfId="96"/>
    <cellStyle name="Zvýraznění 2" xfId="97"/>
    <cellStyle name="Zvýraznění 2 2" xfId="98"/>
    <cellStyle name="Zvýraznění 3" xfId="99"/>
    <cellStyle name="Zvýraznění 3 2" xfId="100"/>
    <cellStyle name="Zvýraznění 4" xfId="101"/>
    <cellStyle name="Zvýraznění 4 2" xfId="102"/>
    <cellStyle name="Zvýraznění 5" xfId="103"/>
    <cellStyle name="Zvýraznění 5 2" xfId="104"/>
    <cellStyle name="Zvýraznění 6" xfId="105"/>
    <cellStyle name="Zvýraznění 6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104775</xdr:rowOff>
    </xdr:from>
    <xdr:to>
      <xdr:col>3</xdr:col>
      <xdr:colOff>685800</xdr:colOff>
      <xdr:row>0</xdr:row>
      <xdr:rowOff>704850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3971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1.57421875" style="0" customWidth="1"/>
    <col min="2" max="2" width="11.7109375" style="0" customWidth="1"/>
    <col min="3" max="3" width="27.7109375" style="0" customWidth="1"/>
    <col min="4" max="4" width="40.00390625" style="0" customWidth="1"/>
    <col min="5" max="5" width="23.421875" style="0" customWidth="1"/>
    <col min="6" max="6" width="24.8515625" style="0" customWidth="1"/>
  </cols>
  <sheetData>
    <row r="1" spans="1:6" ht="55.5" customHeight="1" thickBot="1">
      <c r="A1" s="58"/>
      <c r="B1" s="58"/>
      <c r="C1" s="58"/>
      <c r="D1" s="58"/>
      <c r="E1" s="58"/>
      <c r="F1" s="58"/>
    </row>
    <row r="2" spans="1:6" ht="48.75" customHeight="1" thickBot="1">
      <c r="A2" s="51" t="s">
        <v>202</v>
      </c>
      <c r="B2" s="52"/>
      <c r="C2" s="52"/>
      <c r="D2" s="52"/>
      <c r="E2" s="52"/>
      <c r="F2" s="53"/>
    </row>
    <row r="3" spans="1:6" ht="76.5" customHeight="1" thickBot="1">
      <c r="A3" s="26" t="s">
        <v>30</v>
      </c>
      <c r="B3" s="27" t="s">
        <v>1</v>
      </c>
      <c r="C3" s="27" t="s">
        <v>2</v>
      </c>
      <c r="D3" s="27" t="s">
        <v>3</v>
      </c>
      <c r="E3" s="27" t="s">
        <v>4</v>
      </c>
      <c r="F3" s="28" t="s">
        <v>5</v>
      </c>
    </row>
    <row r="4" spans="1:6" ht="39.75" customHeight="1">
      <c r="A4" s="45">
        <v>2</v>
      </c>
      <c r="B4" s="30" t="s">
        <v>6</v>
      </c>
      <c r="C4" s="86" t="s">
        <v>40</v>
      </c>
      <c r="D4" s="86" t="s">
        <v>41</v>
      </c>
      <c r="E4" s="87" t="s">
        <v>145</v>
      </c>
      <c r="F4" s="90">
        <v>1174133.09</v>
      </c>
    </row>
    <row r="5" spans="1:6" ht="39.75" customHeight="1">
      <c r="A5" s="45">
        <v>3</v>
      </c>
      <c r="B5" s="1" t="s">
        <v>6</v>
      </c>
      <c r="C5" s="86" t="s">
        <v>42</v>
      </c>
      <c r="D5" s="86" t="s">
        <v>43</v>
      </c>
      <c r="E5" s="87" t="s">
        <v>146</v>
      </c>
      <c r="F5" s="90">
        <v>919922.81</v>
      </c>
    </row>
    <row r="6" spans="1:6" ht="39.75" customHeight="1">
      <c r="A6" s="45">
        <v>7</v>
      </c>
      <c r="B6" s="1" t="s">
        <v>6</v>
      </c>
      <c r="C6" s="86" t="s">
        <v>44</v>
      </c>
      <c r="D6" s="86" t="s">
        <v>45</v>
      </c>
      <c r="E6" s="87" t="s">
        <v>147</v>
      </c>
      <c r="F6" s="90">
        <v>1977557.28</v>
      </c>
    </row>
    <row r="7" spans="1:6" ht="39.75" customHeight="1">
      <c r="A7" s="45">
        <v>8</v>
      </c>
      <c r="B7" s="1" t="s">
        <v>6</v>
      </c>
      <c r="C7" s="86" t="s">
        <v>46</v>
      </c>
      <c r="D7" s="86" t="s">
        <v>47</v>
      </c>
      <c r="E7" s="87" t="s">
        <v>148</v>
      </c>
      <c r="F7" s="90">
        <v>1293645.8</v>
      </c>
    </row>
    <row r="8" spans="1:6" ht="39.75" customHeight="1">
      <c r="A8" s="45">
        <v>9</v>
      </c>
      <c r="B8" s="1" t="s">
        <v>6</v>
      </c>
      <c r="C8" s="86" t="s">
        <v>48</v>
      </c>
      <c r="D8" s="86" t="s">
        <v>49</v>
      </c>
      <c r="E8" s="87" t="s">
        <v>149</v>
      </c>
      <c r="F8" s="90">
        <v>1591112</v>
      </c>
    </row>
    <row r="9" spans="1:6" ht="39.75" customHeight="1">
      <c r="A9" s="45">
        <v>10</v>
      </c>
      <c r="B9" s="1" t="s">
        <v>6</v>
      </c>
      <c r="C9" s="86" t="s">
        <v>50</v>
      </c>
      <c r="D9" s="86" t="s">
        <v>51</v>
      </c>
      <c r="E9" s="87" t="s">
        <v>150</v>
      </c>
      <c r="F9" s="90">
        <v>1896425.2</v>
      </c>
    </row>
    <row r="10" spans="1:6" ht="39.75" customHeight="1">
      <c r="A10" s="45">
        <v>11</v>
      </c>
      <c r="B10" s="1" t="s">
        <v>6</v>
      </c>
      <c r="C10" s="86" t="s">
        <v>52</v>
      </c>
      <c r="D10" s="86" t="s">
        <v>53</v>
      </c>
      <c r="E10" s="87" t="s">
        <v>151</v>
      </c>
      <c r="F10" s="90">
        <v>1939399.86</v>
      </c>
    </row>
    <row r="11" spans="1:6" ht="39.75" customHeight="1">
      <c r="A11" s="45">
        <v>12</v>
      </c>
      <c r="B11" s="1" t="s">
        <v>6</v>
      </c>
      <c r="C11" s="86" t="s">
        <v>54</v>
      </c>
      <c r="D11" s="86" t="s">
        <v>55</v>
      </c>
      <c r="E11" s="87" t="s">
        <v>152</v>
      </c>
      <c r="F11" s="90">
        <v>1976730.8</v>
      </c>
    </row>
    <row r="12" spans="1:6" ht="39.75" customHeight="1">
      <c r="A12" s="45">
        <v>14</v>
      </c>
      <c r="B12" s="1" t="s">
        <v>6</v>
      </c>
      <c r="C12" s="86" t="s">
        <v>56</v>
      </c>
      <c r="D12" s="86" t="s">
        <v>57</v>
      </c>
      <c r="E12" s="87" t="s">
        <v>153</v>
      </c>
      <c r="F12" s="90">
        <v>1327962.56</v>
      </c>
    </row>
    <row r="13" spans="1:6" ht="39.75" customHeight="1">
      <c r="A13" s="45">
        <v>17</v>
      </c>
      <c r="B13" s="1" t="s">
        <v>6</v>
      </c>
      <c r="C13" s="86" t="s">
        <v>58</v>
      </c>
      <c r="D13" s="86" t="s">
        <v>59</v>
      </c>
      <c r="E13" s="87" t="s">
        <v>154</v>
      </c>
      <c r="F13" s="90">
        <v>873827.76</v>
      </c>
    </row>
    <row r="14" spans="1:6" ht="51.75" customHeight="1">
      <c r="A14" s="45">
        <v>23</v>
      </c>
      <c r="B14" s="1" t="s">
        <v>6</v>
      </c>
      <c r="C14" s="86" t="s">
        <v>60</v>
      </c>
      <c r="D14" s="86" t="s">
        <v>61</v>
      </c>
      <c r="E14" s="87" t="s">
        <v>155</v>
      </c>
      <c r="F14" s="90">
        <v>1916667.39</v>
      </c>
    </row>
    <row r="15" spans="1:6" ht="54" customHeight="1">
      <c r="A15" s="45">
        <v>24</v>
      </c>
      <c r="B15" s="1" t="s">
        <v>6</v>
      </c>
      <c r="C15" s="86" t="s">
        <v>62</v>
      </c>
      <c r="D15" s="86" t="s">
        <v>63</v>
      </c>
      <c r="E15" s="87" t="s">
        <v>156</v>
      </c>
      <c r="F15" s="90">
        <v>1819898.19</v>
      </c>
    </row>
    <row r="16" spans="1:6" ht="39.75" customHeight="1">
      <c r="A16" s="45">
        <v>26</v>
      </c>
      <c r="B16" s="1" t="s">
        <v>6</v>
      </c>
      <c r="C16" s="86" t="s">
        <v>13</v>
      </c>
      <c r="D16" s="86" t="s">
        <v>64</v>
      </c>
      <c r="E16" s="87" t="s">
        <v>157</v>
      </c>
      <c r="F16" s="90">
        <v>1209042.16</v>
      </c>
    </row>
    <row r="17" spans="1:6" ht="58.5" customHeight="1">
      <c r="A17" s="45">
        <v>27</v>
      </c>
      <c r="B17" s="1" t="s">
        <v>6</v>
      </c>
      <c r="C17" s="86" t="s">
        <v>65</v>
      </c>
      <c r="D17" s="86" t="s">
        <v>66</v>
      </c>
      <c r="E17" s="87" t="s">
        <v>158</v>
      </c>
      <c r="F17" s="90">
        <v>2202260.76</v>
      </c>
    </row>
    <row r="18" spans="1:6" ht="53.25" customHeight="1">
      <c r="A18" s="45">
        <v>28</v>
      </c>
      <c r="B18" s="1" t="s">
        <v>6</v>
      </c>
      <c r="C18" s="86" t="s">
        <v>67</v>
      </c>
      <c r="D18" s="86" t="s">
        <v>68</v>
      </c>
      <c r="E18" s="87" t="s">
        <v>159</v>
      </c>
      <c r="F18" s="90">
        <v>1979520.8</v>
      </c>
    </row>
    <row r="19" spans="1:6" ht="39.75" customHeight="1">
      <c r="A19" s="45">
        <v>29</v>
      </c>
      <c r="B19" s="1" t="s">
        <v>6</v>
      </c>
      <c r="C19" s="86" t="s">
        <v>69</v>
      </c>
      <c r="D19" s="86" t="s">
        <v>70</v>
      </c>
      <c r="E19" s="87" t="s">
        <v>160</v>
      </c>
      <c r="F19" s="90">
        <v>1149414.4</v>
      </c>
    </row>
    <row r="20" spans="1:6" ht="50.25" customHeight="1">
      <c r="A20" s="45">
        <v>30</v>
      </c>
      <c r="B20" s="1" t="s">
        <v>6</v>
      </c>
      <c r="C20" s="86" t="s">
        <v>71</v>
      </c>
      <c r="D20" s="86" t="s">
        <v>72</v>
      </c>
      <c r="E20" s="87" t="s">
        <v>161</v>
      </c>
      <c r="F20" s="90">
        <v>1374261.98</v>
      </c>
    </row>
    <row r="21" spans="1:6" ht="51" customHeight="1">
      <c r="A21" s="45">
        <v>34</v>
      </c>
      <c r="B21" s="1" t="s">
        <v>6</v>
      </c>
      <c r="C21" s="86" t="s">
        <v>8</v>
      </c>
      <c r="D21" s="86" t="s">
        <v>73</v>
      </c>
      <c r="E21" s="87" t="s">
        <v>162</v>
      </c>
      <c r="F21" s="90">
        <v>1905282.16</v>
      </c>
    </row>
    <row r="22" spans="1:6" ht="39.75" customHeight="1">
      <c r="A22" s="45">
        <v>36</v>
      </c>
      <c r="B22" s="1" t="s">
        <v>6</v>
      </c>
      <c r="C22" s="86" t="s">
        <v>74</v>
      </c>
      <c r="D22" s="86" t="s">
        <v>75</v>
      </c>
      <c r="E22" s="87" t="s">
        <v>163</v>
      </c>
      <c r="F22" s="90">
        <v>1861700.63</v>
      </c>
    </row>
    <row r="23" spans="1:6" ht="78.75" customHeight="1">
      <c r="A23" s="45">
        <v>45</v>
      </c>
      <c r="B23" s="1" t="s">
        <v>6</v>
      </c>
      <c r="C23" s="86" t="s">
        <v>76</v>
      </c>
      <c r="D23" s="86" t="s">
        <v>77</v>
      </c>
      <c r="E23" s="87" t="s">
        <v>164</v>
      </c>
      <c r="F23" s="90">
        <v>1535416</v>
      </c>
    </row>
    <row r="24" spans="1:6" ht="39.75" customHeight="1">
      <c r="A24" s="45">
        <v>43</v>
      </c>
      <c r="B24" s="1" t="s">
        <v>6</v>
      </c>
      <c r="C24" s="86" t="s">
        <v>78</v>
      </c>
      <c r="D24" s="86" t="s">
        <v>79</v>
      </c>
      <c r="E24" s="87" t="s">
        <v>165</v>
      </c>
      <c r="F24" s="90">
        <v>1431145.3</v>
      </c>
    </row>
    <row r="25" spans="1:6" ht="54" customHeight="1">
      <c r="A25" s="45">
        <v>42</v>
      </c>
      <c r="B25" s="1" t="s">
        <v>6</v>
      </c>
      <c r="C25" s="86" t="s">
        <v>80</v>
      </c>
      <c r="D25" s="86" t="s">
        <v>81</v>
      </c>
      <c r="E25" s="87" t="s">
        <v>166</v>
      </c>
      <c r="F25" s="90">
        <v>1938039.67</v>
      </c>
    </row>
    <row r="26" spans="1:6" ht="39.75" customHeight="1">
      <c r="A26" s="45">
        <v>46</v>
      </c>
      <c r="B26" s="1" t="s">
        <v>6</v>
      </c>
      <c r="C26" s="86" t="s">
        <v>82</v>
      </c>
      <c r="D26" s="86" t="s">
        <v>83</v>
      </c>
      <c r="E26" s="87" t="s">
        <v>167</v>
      </c>
      <c r="F26" s="90">
        <v>1573659.8</v>
      </c>
    </row>
    <row r="27" spans="1:6" ht="39.75" customHeight="1">
      <c r="A27" s="45">
        <v>47</v>
      </c>
      <c r="B27" s="1" t="s">
        <v>6</v>
      </c>
      <c r="C27" s="86" t="s">
        <v>84</v>
      </c>
      <c r="D27" s="86" t="s">
        <v>85</v>
      </c>
      <c r="E27" s="87" t="s">
        <v>168</v>
      </c>
      <c r="F27" s="90">
        <v>1611191.52</v>
      </c>
    </row>
    <row r="28" spans="1:6" ht="39.75" customHeight="1">
      <c r="A28" s="45">
        <v>48</v>
      </c>
      <c r="B28" s="1" t="s">
        <v>6</v>
      </c>
      <c r="C28" s="86" t="s">
        <v>86</v>
      </c>
      <c r="D28" s="86" t="s">
        <v>87</v>
      </c>
      <c r="E28" s="87" t="s">
        <v>169</v>
      </c>
      <c r="F28" s="90">
        <v>1477039.04</v>
      </c>
    </row>
    <row r="29" spans="1:6" ht="39.75" customHeight="1">
      <c r="A29" s="45">
        <v>49</v>
      </c>
      <c r="B29" s="1" t="s">
        <v>6</v>
      </c>
      <c r="C29" s="86" t="s">
        <v>88</v>
      </c>
      <c r="D29" s="86" t="s">
        <v>89</v>
      </c>
      <c r="E29" s="87" t="s">
        <v>170</v>
      </c>
      <c r="F29" s="90">
        <v>1218663.22</v>
      </c>
    </row>
    <row r="30" spans="1:6" ht="39.75" customHeight="1">
      <c r="A30" s="45">
        <v>50</v>
      </c>
      <c r="B30" s="1" t="s">
        <v>6</v>
      </c>
      <c r="C30" s="86" t="s">
        <v>15</v>
      </c>
      <c r="D30" s="86" t="s">
        <v>90</v>
      </c>
      <c r="E30" s="87" t="s">
        <v>171</v>
      </c>
      <c r="F30" s="90">
        <v>1368800</v>
      </c>
    </row>
    <row r="31" spans="1:6" ht="39.75" customHeight="1">
      <c r="A31" s="45">
        <v>55</v>
      </c>
      <c r="B31" s="1" t="s">
        <v>6</v>
      </c>
      <c r="C31" s="86" t="s">
        <v>12</v>
      </c>
      <c r="D31" s="86" t="s">
        <v>91</v>
      </c>
      <c r="E31" s="87" t="s">
        <v>172</v>
      </c>
      <c r="F31" s="90">
        <v>1999493.48</v>
      </c>
    </row>
    <row r="32" spans="1:6" ht="39.75" customHeight="1">
      <c r="A32" s="45">
        <v>57</v>
      </c>
      <c r="B32" s="1" t="s">
        <v>6</v>
      </c>
      <c r="C32" s="86" t="s">
        <v>92</v>
      </c>
      <c r="D32" s="86" t="s">
        <v>93</v>
      </c>
      <c r="E32" s="87" t="s">
        <v>173</v>
      </c>
      <c r="F32" s="90">
        <v>1699399.18</v>
      </c>
    </row>
    <row r="33" spans="1:6" ht="64.5" customHeight="1">
      <c r="A33" s="45">
        <v>58</v>
      </c>
      <c r="B33" s="1" t="s">
        <v>6</v>
      </c>
      <c r="C33" s="86" t="s">
        <v>94</v>
      </c>
      <c r="D33" s="86" t="s">
        <v>95</v>
      </c>
      <c r="E33" s="87" t="s">
        <v>174</v>
      </c>
      <c r="F33" s="90">
        <v>876858</v>
      </c>
    </row>
    <row r="34" spans="1:6" ht="39.75" customHeight="1">
      <c r="A34" s="45">
        <v>60</v>
      </c>
      <c r="B34" s="1" t="s">
        <v>6</v>
      </c>
      <c r="C34" s="86" t="s">
        <v>96</v>
      </c>
      <c r="D34" s="86" t="s">
        <v>97</v>
      </c>
      <c r="E34" s="87" t="s">
        <v>175</v>
      </c>
      <c r="F34" s="90">
        <v>1967456.48</v>
      </c>
    </row>
    <row r="35" spans="1:6" ht="39.75" customHeight="1">
      <c r="A35" s="45">
        <v>61</v>
      </c>
      <c r="B35" s="1" t="s">
        <v>6</v>
      </c>
      <c r="C35" s="86" t="s">
        <v>98</v>
      </c>
      <c r="D35" s="86" t="s">
        <v>99</v>
      </c>
      <c r="E35" s="87" t="s">
        <v>176</v>
      </c>
      <c r="F35" s="90">
        <v>2138915.2</v>
      </c>
    </row>
    <row r="36" spans="1:6" ht="39.75" customHeight="1">
      <c r="A36" s="45">
        <v>62</v>
      </c>
      <c r="B36" s="1" t="s">
        <v>6</v>
      </c>
      <c r="C36" s="86" t="s">
        <v>100</v>
      </c>
      <c r="D36" s="86" t="s">
        <v>101</v>
      </c>
      <c r="E36" s="87" t="s">
        <v>177</v>
      </c>
      <c r="F36" s="90">
        <v>2263852.42</v>
      </c>
    </row>
    <row r="37" spans="1:6" ht="39.75" customHeight="1">
      <c r="A37" s="45">
        <v>64</v>
      </c>
      <c r="B37" s="1" t="s">
        <v>6</v>
      </c>
      <c r="C37" s="86" t="s">
        <v>102</v>
      </c>
      <c r="D37" s="86" t="s">
        <v>103</v>
      </c>
      <c r="E37" s="87" t="s">
        <v>178</v>
      </c>
      <c r="F37" s="90">
        <v>1667685.55</v>
      </c>
    </row>
    <row r="38" spans="1:6" ht="39.75" customHeight="1">
      <c r="A38" s="45">
        <v>67</v>
      </c>
      <c r="B38" s="1" t="s">
        <v>6</v>
      </c>
      <c r="C38" s="86" t="s">
        <v>9</v>
      </c>
      <c r="D38" s="88" t="s">
        <v>104</v>
      </c>
      <c r="E38" s="87" t="s">
        <v>179</v>
      </c>
      <c r="F38" s="90">
        <v>1995639.6</v>
      </c>
    </row>
    <row r="39" spans="1:6" ht="39.75" customHeight="1">
      <c r="A39" s="45">
        <v>68</v>
      </c>
      <c r="B39" s="1" t="s">
        <v>6</v>
      </c>
      <c r="C39" s="86" t="s">
        <v>105</v>
      </c>
      <c r="D39" s="86" t="s">
        <v>106</v>
      </c>
      <c r="E39" s="87" t="s">
        <v>180</v>
      </c>
      <c r="F39" s="90">
        <v>1584299.16</v>
      </c>
    </row>
    <row r="40" spans="1:6" ht="39.75" customHeight="1">
      <c r="A40" s="45">
        <v>71</v>
      </c>
      <c r="B40" s="1" t="s">
        <v>6</v>
      </c>
      <c r="C40" s="86" t="s">
        <v>107</v>
      </c>
      <c r="D40" s="86" t="s">
        <v>108</v>
      </c>
      <c r="E40" s="87" t="s">
        <v>181</v>
      </c>
      <c r="F40" s="90">
        <v>1653836.08</v>
      </c>
    </row>
    <row r="41" spans="1:6" ht="39.75" customHeight="1">
      <c r="A41" s="45">
        <v>72</v>
      </c>
      <c r="B41" s="1" t="s">
        <v>6</v>
      </c>
      <c r="C41" s="86" t="s">
        <v>109</v>
      </c>
      <c r="D41" s="86" t="s">
        <v>110</v>
      </c>
      <c r="E41" s="87" t="s">
        <v>182</v>
      </c>
      <c r="F41" s="90">
        <v>1992893.79</v>
      </c>
    </row>
    <row r="42" spans="1:6" ht="39.75" customHeight="1">
      <c r="A42" s="45">
        <v>76</v>
      </c>
      <c r="B42" s="1" t="s">
        <v>6</v>
      </c>
      <c r="C42" s="86" t="s">
        <v>10</v>
      </c>
      <c r="D42" s="86" t="s">
        <v>11</v>
      </c>
      <c r="E42" s="87" t="s">
        <v>183</v>
      </c>
      <c r="F42" s="90">
        <v>1389624.86</v>
      </c>
    </row>
    <row r="43" spans="1:6" ht="39.75" customHeight="1">
      <c r="A43" s="45">
        <v>79</v>
      </c>
      <c r="B43" s="1" t="s">
        <v>6</v>
      </c>
      <c r="C43" s="86" t="s">
        <v>7</v>
      </c>
      <c r="D43" s="86" t="s">
        <v>111</v>
      </c>
      <c r="E43" s="87" t="s">
        <v>184</v>
      </c>
      <c r="F43" s="90">
        <v>1637722</v>
      </c>
    </row>
    <row r="44" spans="1:6" ht="39.75" customHeight="1">
      <c r="A44" s="45">
        <v>83</v>
      </c>
      <c r="B44" s="1" t="s">
        <v>6</v>
      </c>
      <c r="C44" s="86" t="s">
        <v>112</v>
      </c>
      <c r="D44" s="86" t="s">
        <v>113</v>
      </c>
      <c r="E44" s="87" t="s">
        <v>185</v>
      </c>
      <c r="F44" s="90">
        <v>1969856.6</v>
      </c>
    </row>
    <row r="45" spans="1:6" ht="39.75" customHeight="1">
      <c r="A45" s="45">
        <v>84</v>
      </c>
      <c r="B45" s="1" t="s">
        <v>6</v>
      </c>
      <c r="C45" s="86" t="s">
        <v>14</v>
      </c>
      <c r="D45" s="86" t="s">
        <v>114</v>
      </c>
      <c r="E45" s="87" t="s">
        <v>186</v>
      </c>
      <c r="F45" s="90">
        <v>1894971.44</v>
      </c>
    </row>
    <row r="46" spans="1:6" ht="39.75" customHeight="1">
      <c r="A46" s="45">
        <v>85</v>
      </c>
      <c r="B46" s="25" t="s">
        <v>6</v>
      </c>
      <c r="C46" s="86" t="s">
        <v>115</v>
      </c>
      <c r="D46" s="86" t="s">
        <v>116</v>
      </c>
      <c r="E46" s="87" t="s">
        <v>187</v>
      </c>
      <c r="F46" s="90">
        <v>928641.12</v>
      </c>
    </row>
    <row r="47" spans="1:6" ht="39.75" customHeight="1">
      <c r="A47" s="45">
        <v>88</v>
      </c>
      <c r="B47" s="25" t="s">
        <v>6</v>
      </c>
      <c r="C47" s="86" t="s">
        <v>117</v>
      </c>
      <c r="D47" s="86" t="s">
        <v>118</v>
      </c>
      <c r="E47" s="87" t="s">
        <v>188</v>
      </c>
      <c r="F47" s="90">
        <v>1703729.31</v>
      </c>
    </row>
    <row r="48" spans="1:6" ht="39.75" customHeight="1">
      <c r="A48" s="45">
        <v>89</v>
      </c>
      <c r="B48" s="25" t="s">
        <v>6</v>
      </c>
      <c r="C48" s="86" t="s">
        <v>119</v>
      </c>
      <c r="D48" s="86" t="s">
        <v>120</v>
      </c>
      <c r="E48" s="87" t="s">
        <v>189</v>
      </c>
      <c r="F48" s="90">
        <v>1458293.56</v>
      </c>
    </row>
    <row r="49" spans="1:6" ht="39.75" customHeight="1">
      <c r="A49" s="45">
        <v>90</v>
      </c>
      <c r="B49" s="25" t="s">
        <v>6</v>
      </c>
      <c r="C49" s="86" t="s">
        <v>121</v>
      </c>
      <c r="D49" s="86" t="s">
        <v>122</v>
      </c>
      <c r="E49" s="87" t="s">
        <v>190</v>
      </c>
      <c r="F49" s="90">
        <v>1096127.36</v>
      </c>
    </row>
    <row r="50" spans="1:6" ht="39.75" customHeight="1">
      <c r="A50" s="45">
        <v>96</v>
      </c>
      <c r="B50" s="25" t="s">
        <v>6</v>
      </c>
      <c r="C50" s="86" t="s">
        <v>123</v>
      </c>
      <c r="D50" s="86" t="s">
        <v>124</v>
      </c>
      <c r="E50" s="87" t="s">
        <v>191</v>
      </c>
      <c r="F50" s="90">
        <v>1988974.25</v>
      </c>
    </row>
    <row r="51" spans="1:6" ht="39.75" customHeight="1">
      <c r="A51" s="45">
        <v>97</v>
      </c>
      <c r="B51" s="25" t="s">
        <v>6</v>
      </c>
      <c r="C51" s="86" t="s">
        <v>125</v>
      </c>
      <c r="D51" s="86" t="s">
        <v>126</v>
      </c>
      <c r="E51" s="87" t="s">
        <v>192</v>
      </c>
      <c r="F51" s="90">
        <v>1924249.6</v>
      </c>
    </row>
    <row r="52" spans="1:6" ht="39.75" customHeight="1">
      <c r="A52" s="45">
        <v>98</v>
      </c>
      <c r="B52" s="25" t="s">
        <v>6</v>
      </c>
      <c r="C52" s="86" t="s">
        <v>127</v>
      </c>
      <c r="D52" s="86" t="s">
        <v>128</v>
      </c>
      <c r="E52" s="87" t="s">
        <v>193</v>
      </c>
      <c r="F52" s="90">
        <v>1992184.56</v>
      </c>
    </row>
    <row r="53" spans="1:6" ht="39.75" customHeight="1">
      <c r="A53" s="45">
        <v>101</v>
      </c>
      <c r="B53" s="25" t="s">
        <v>6</v>
      </c>
      <c r="C53" s="86" t="s">
        <v>129</v>
      </c>
      <c r="D53" s="86" t="s">
        <v>130</v>
      </c>
      <c r="E53" s="87" t="s">
        <v>194</v>
      </c>
      <c r="F53" s="90">
        <v>1881406.16</v>
      </c>
    </row>
    <row r="54" spans="1:6" ht="39.75" customHeight="1">
      <c r="A54" s="45">
        <v>102</v>
      </c>
      <c r="B54" s="25" t="s">
        <v>6</v>
      </c>
      <c r="C54" s="86" t="s">
        <v>131</v>
      </c>
      <c r="D54" s="86" t="s">
        <v>132</v>
      </c>
      <c r="E54" s="87" t="s">
        <v>195</v>
      </c>
      <c r="F54" s="90">
        <v>1979669.68</v>
      </c>
    </row>
    <row r="55" spans="1:6" ht="39.75" customHeight="1">
      <c r="A55" s="45">
        <v>103</v>
      </c>
      <c r="B55" s="25" t="s">
        <v>6</v>
      </c>
      <c r="C55" s="89" t="s">
        <v>133</v>
      </c>
      <c r="D55" s="89" t="s">
        <v>134</v>
      </c>
      <c r="E55" s="87" t="s">
        <v>196</v>
      </c>
      <c r="F55" s="90">
        <v>1930267.6</v>
      </c>
    </row>
    <row r="56" spans="1:6" s="8" customFormat="1" ht="39.75" customHeight="1">
      <c r="A56" s="45">
        <v>105</v>
      </c>
      <c r="B56" s="25"/>
      <c r="C56" s="89" t="s">
        <v>135</v>
      </c>
      <c r="D56" s="89" t="s">
        <v>136</v>
      </c>
      <c r="E56" s="87" t="s">
        <v>197</v>
      </c>
      <c r="F56" s="90">
        <v>1255779.6</v>
      </c>
    </row>
    <row r="57" spans="1:6" s="8" customFormat="1" ht="39.75" customHeight="1">
      <c r="A57" s="45">
        <v>106</v>
      </c>
      <c r="B57" s="25"/>
      <c r="C57" s="89" t="s">
        <v>137</v>
      </c>
      <c r="D57" s="89" t="s">
        <v>138</v>
      </c>
      <c r="E57" s="87" t="s">
        <v>198</v>
      </c>
      <c r="F57" s="90">
        <v>2170076.64</v>
      </c>
    </row>
    <row r="58" spans="1:6" s="8" customFormat="1" ht="39.75" customHeight="1">
      <c r="A58" s="45">
        <v>108</v>
      </c>
      <c r="B58" s="25"/>
      <c r="C58" s="89" t="s">
        <v>139</v>
      </c>
      <c r="D58" s="89" t="s">
        <v>140</v>
      </c>
      <c r="E58" s="87" t="s">
        <v>199</v>
      </c>
      <c r="F58" s="90">
        <v>1092231.6</v>
      </c>
    </row>
    <row r="59" spans="1:6" s="8" customFormat="1" ht="39.75" customHeight="1">
      <c r="A59" s="45">
        <v>109</v>
      </c>
      <c r="B59" s="25"/>
      <c r="C59" s="89" t="s">
        <v>141</v>
      </c>
      <c r="D59" s="89" t="s">
        <v>142</v>
      </c>
      <c r="E59" s="87" t="s">
        <v>200</v>
      </c>
      <c r="F59" s="90">
        <v>1332739.2</v>
      </c>
    </row>
    <row r="60" spans="1:6" s="8" customFormat="1" ht="39.75" customHeight="1">
      <c r="A60" s="45">
        <v>113</v>
      </c>
      <c r="B60" s="25"/>
      <c r="C60" s="89" t="s">
        <v>143</v>
      </c>
      <c r="D60" s="89" t="s">
        <v>144</v>
      </c>
      <c r="E60" s="87" t="s">
        <v>201</v>
      </c>
      <c r="F60" s="90">
        <v>1528973.2</v>
      </c>
    </row>
    <row r="61" spans="4:6" ht="45.75" customHeight="1" thickBot="1">
      <c r="D61" s="54" t="s">
        <v>204</v>
      </c>
      <c r="E61" s="55"/>
      <c r="F61" s="29">
        <v>57</v>
      </c>
    </row>
    <row r="62" spans="4:6" ht="45.75" customHeight="1" thickBot="1">
      <c r="D62" s="56" t="s">
        <v>205</v>
      </c>
      <c r="E62" s="57"/>
      <c r="F62" s="3">
        <f>SUM(F4:F60)</f>
        <v>93538567.45999998</v>
      </c>
    </row>
    <row r="64" spans="1:6" ht="15">
      <c r="A64" s="59" t="s">
        <v>206</v>
      </c>
      <c r="B64" s="59"/>
      <c r="C64" s="59"/>
      <c r="D64" s="59"/>
      <c r="E64" s="59"/>
      <c r="F64" s="59"/>
    </row>
  </sheetData>
  <sheetProtection/>
  <mergeCells count="5">
    <mergeCell ref="A2:F2"/>
    <mergeCell ref="D61:E61"/>
    <mergeCell ref="D62:E62"/>
    <mergeCell ref="A1:F1"/>
    <mergeCell ref="A64:F6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25">
      <selection activeCell="M17" sqref="M17"/>
    </sheetView>
  </sheetViews>
  <sheetFormatPr defaultColWidth="9.140625" defaultRowHeight="15"/>
  <cols>
    <col min="1" max="1" width="12.421875" style="0" customWidth="1"/>
    <col min="2" max="2" width="11.8515625" style="0" customWidth="1"/>
    <col min="3" max="3" width="23.00390625" style="0" customWidth="1"/>
    <col min="4" max="4" width="38.00390625" style="0" customWidth="1"/>
    <col min="5" max="5" width="20.421875" style="0" customWidth="1"/>
    <col min="6" max="6" width="17.57421875" style="0" customWidth="1"/>
    <col min="7" max="7" width="14.28125" style="0" customWidth="1"/>
  </cols>
  <sheetData>
    <row r="1" spans="1:7" ht="18.75" thickBot="1">
      <c r="A1" s="64" t="s">
        <v>29</v>
      </c>
      <c r="B1" s="65"/>
      <c r="C1" s="65"/>
      <c r="D1" s="65"/>
      <c r="E1" s="65"/>
      <c r="F1" s="65"/>
      <c r="G1" s="66"/>
    </row>
    <row r="2" spans="1:7" ht="89.25" customHeight="1" thickBot="1">
      <c r="A2" s="31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3" t="s">
        <v>35</v>
      </c>
      <c r="G2" s="21" t="s">
        <v>16</v>
      </c>
    </row>
    <row r="3" spans="1:7" ht="45" customHeight="1">
      <c r="A3" s="45">
        <v>12</v>
      </c>
      <c r="B3" s="1" t="s">
        <v>6</v>
      </c>
      <c r="C3" s="86" t="s">
        <v>54</v>
      </c>
      <c r="D3" s="86" t="s">
        <v>55</v>
      </c>
      <c r="E3" s="87" t="s">
        <v>152</v>
      </c>
      <c r="F3" s="90">
        <v>1976730.8</v>
      </c>
      <c r="G3" s="2" t="s">
        <v>17</v>
      </c>
    </row>
    <row r="4" spans="1:7" ht="45" customHeight="1">
      <c r="A4" s="45">
        <v>46</v>
      </c>
      <c r="B4" s="1" t="s">
        <v>6</v>
      </c>
      <c r="C4" s="86" t="s">
        <v>82</v>
      </c>
      <c r="D4" s="86" t="s">
        <v>83</v>
      </c>
      <c r="E4" s="87" t="s">
        <v>167</v>
      </c>
      <c r="F4" s="90">
        <v>1573659.8</v>
      </c>
      <c r="G4" s="2" t="s">
        <v>17</v>
      </c>
    </row>
    <row r="5" spans="1:7" ht="65.25" customHeight="1" thickBot="1">
      <c r="A5" s="45">
        <v>47</v>
      </c>
      <c r="B5" s="1" t="s">
        <v>6</v>
      </c>
      <c r="C5" s="86" t="s">
        <v>84</v>
      </c>
      <c r="D5" s="86" t="s">
        <v>85</v>
      </c>
      <c r="E5" s="87" t="s">
        <v>168</v>
      </c>
      <c r="F5" s="90">
        <v>1611191.52</v>
      </c>
      <c r="G5" s="2" t="s">
        <v>17</v>
      </c>
    </row>
    <row r="6" spans="5:7" ht="27.75" customHeight="1" thickBot="1">
      <c r="E6" s="62" t="s">
        <v>20</v>
      </c>
      <c r="F6" s="63"/>
      <c r="G6" s="4">
        <v>3</v>
      </c>
    </row>
    <row r="7" spans="5:7" s="8" customFormat="1" ht="31.5" customHeight="1" thickBot="1">
      <c r="E7" s="56" t="s">
        <v>21</v>
      </c>
      <c r="F7" s="69"/>
      <c r="G7" s="3">
        <f>SUM(F3:F5)</f>
        <v>5161582.12</v>
      </c>
    </row>
    <row r="8" ht="14.25" customHeight="1"/>
    <row r="9" ht="15.75" thickBot="1"/>
    <row r="10" spans="1:8" ht="18.75" thickBot="1">
      <c r="A10" s="64" t="s">
        <v>28</v>
      </c>
      <c r="B10" s="67"/>
      <c r="C10" s="67"/>
      <c r="D10" s="67"/>
      <c r="E10" s="67"/>
      <c r="F10" s="67"/>
      <c r="G10" s="68"/>
      <c r="H10" s="34"/>
    </row>
    <row r="11" spans="1:7" ht="65.25" customHeight="1" thickBot="1">
      <c r="A11" s="31" t="s">
        <v>0</v>
      </c>
      <c r="B11" s="32" t="s">
        <v>1</v>
      </c>
      <c r="C11" s="32" t="s">
        <v>2</v>
      </c>
      <c r="D11" s="32" t="s">
        <v>3</v>
      </c>
      <c r="E11" s="32" t="s">
        <v>4</v>
      </c>
      <c r="F11" s="33" t="s">
        <v>35</v>
      </c>
      <c r="G11" s="35" t="s">
        <v>18</v>
      </c>
    </row>
    <row r="12" spans="1:7" ht="39.75" customHeight="1">
      <c r="A12" s="45">
        <v>11</v>
      </c>
      <c r="B12" s="36" t="s">
        <v>6</v>
      </c>
      <c r="C12" s="86" t="s">
        <v>52</v>
      </c>
      <c r="D12" s="86" t="s">
        <v>53</v>
      </c>
      <c r="E12" s="87" t="s">
        <v>151</v>
      </c>
      <c r="F12" s="90">
        <v>1939399.86</v>
      </c>
      <c r="G12" s="91">
        <v>1</v>
      </c>
    </row>
    <row r="13" spans="1:7" ht="39.75" customHeight="1">
      <c r="A13" s="45">
        <v>14</v>
      </c>
      <c r="B13" s="5" t="s">
        <v>6</v>
      </c>
      <c r="C13" s="86" t="s">
        <v>56</v>
      </c>
      <c r="D13" s="86" t="s">
        <v>57</v>
      </c>
      <c r="E13" s="87" t="s">
        <v>153</v>
      </c>
      <c r="F13" s="90">
        <v>1327962.56</v>
      </c>
      <c r="G13" s="91">
        <v>5</v>
      </c>
    </row>
    <row r="14" spans="1:7" ht="39.75" customHeight="1">
      <c r="A14" s="45">
        <v>27</v>
      </c>
      <c r="B14" s="5" t="s">
        <v>6</v>
      </c>
      <c r="C14" s="86" t="s">
        <v>65</v>
      </c>
      <c r="D14" s="86" t="s">
        <v>66</v>
      </c>
      <c r="E14" s="87" t="s">
        <v>158</v>
      </c>
      <c r="F14" s="90">
        <v>2202260.76</v>
      </c>
      <c r="G14" s="91">
        <v>8</v>
      </c>
    </row>
    <row r="15" spans="1:7" ht="52.5" customHeight="1">
      <c r="A15" s="45">
        <v>28</v>
      </c>
      <c r="B15" s="5" t="s">
        <v>6</v>
      </c>
      <c r="C15" s="86" t="s">
        <v>67</v>
      </c>
      <c r="D15" s="86" t="s">
        <v>68</v>
      </c>
      <c r="E15" s="87" t="s">
        <v>159</v>
      </c>
      <c r="F15" s="90">
        <v>1979520.8</v>
      </c>
      <c r="G15" s="91">
        <v>5</v>
      </c>
    </row>
    <row r="16" spans="1:7" ht="39.75" customHeight="1">
      <c r="A16" s="45">
        <v>36</v>
      </c>
      <c r="B16" s="5" t="s">
        <v>6</v>
      </c>
      <c r="C16" s="86" t="s">
        <v>74</v>
      </c>
      <c r="D16" s="86" t="s">
        <v>75</v>
      </c>
      <c r="E16" s="87" t="s">
        <v>163</v>
      </c>
      <c r="F16" s="90">
        <v>1861700.63</v>
      </c>
      <c r="G16" s="92" t="s">
        <v>19</v>
      </c>
    </row>
    <row r="17" spans="1:7" ht="39.75" customHeight="1">
      <c r="A17" s="45">
        <v>45</v>
      </c>
      <c r="B17" s="5" t="s">
        <v>6</v>
      </c>
      <c r="C17" s="86" t="s">
        <v>76</v>
      </c>
      <c r="D17" s="86" t="s">
        <v>77</v>
      </c>
      <c r="E17" s="87" t="s">
        <v>164</v>
      </c>
      <c r="F17" s="90">
        <v>1535416</v>
      </c>
      <c r="G17" s="91">
        <v>1</v>
      </c>
    </row>
    <row r="18" spans="1:7" ht="39.75" customHeight="1">
      <c r="A18" s="45">
        <v>49</v>
      </c>
      <c r="B18" s="5" t="s">
        <v>6</v>
      </c>
      <c r="C18" s="86" t="s">
        <v>88</v>
      </c>
      <c r="D18" s="86" t="s">
        <v>89</v>
      </c>
      <c r="E18" s="87" t="s">
        <v>170</v>
      </c>
      <c r="F18" s="90">
        <v>1218663.22</v>
      </c>
      <c r="G18" s="91">
        <v>14</v>
      </c>
    </row>
    <row r="19" spans="1:7" ht="39.75" customHeight="1">
      <c r="A19" s="45">
        <v>55</v>
      </c>
      <c r="B19" s="5" t="s">
        <v>6</v>
      </c>
      <c r="C19" s="86" t="s">
        <v>12</v>
      </c>
      <c r="D19" s="86" t="s">
        <v>91</v>
      </c>
      <c r="E19" s="87" t="s">
        <v>172</v>
      </c>
      <c r="F19" s="90">
        <v>1999493.48</v>
      </c>
      <c r="G19" s="91">
        <v>5</v>
      </c>
    </row>
    <row r="20" spans="1:7" ht="39.75" customHeight="1">
      <c r="A20" s="45">
        <v>61</v>
      </c>
      <c r="B20" s="5" t="s">
        <v>6</v>
      </c>
      <c r="C20" s="86" t="s">
        <v>98</v>
      </c>
      <c r="D20" s="86" t="s">
        <v>99</v>
      </c>
      <c r="E20" s="87" t="s">
        <v>176</v>
      </c>
      <c r="F20" s="90">
        <v>2138915.2</v>
      </c>
      <c r="G20" s="91" t="s">
        <v>203</v>
      </c>
    </row>
    <row r="21" spans="1:7" ht="39.75" customHeight="1">
      <c r="A21" s="45">
        <v>62</v>
      </c>
      <c r="B21" s="5" t="s">
        <v>6</v>
      </c>
      <c r="C21" s="86" t="s">
        <v>100</v>
      </c>
      <c r="D21" s="86" t="s">
        <v>101</v>
      </c>
      <c r="E21" s="87" t="s">
        <v>177</v>
      </c>
      <c r="F21" s="90">
        <v>2263852.42</v>
      </c>
      <c r="G21" s="91">
        <v>1</v>
      </c>
    </row>
    <row r="22" spans="1:7" ht="39.75" customHeight="1">
      <c r="A22" s="45">
        <v>68</v>
      </c>
      <c r="B22" s="5" t="s">
        <v>6</v>
      </c>
      <c r="C22" s="86" t="s">
        <v>105</v>
      </c>
      <c r="D22" s="86" t="s">
        <v>106</v>
      </c>
      <c r="E22" s="87" t="s">
        <v>180</v>
      </c>
      <c r="F22" s="90">
        <v>1584299.16</v>
      </c>
      <c r="G22" s="91">
        <v>5</v>
      </c>
    </row>
    <row r="23" spans="1:7" ht="39.75" customHeight="1">
      <c r="A23" s="45">
        <v>71</v>
      </c>
      <c r="B23" s="6" t="s">
        <v>6</v>
      </c>
      <c r="C23" s="86" t="s">
        <v>107</v>
      </c>
      <c r="D23" s="86" t="s">
        <v>108</v>
      </c>
      <c r="E23" s="87" t="s">
        <v>181</v>
      </c>
      <c r="F23" s="90">
        <v>1653836.08</v>
      </c>
      <c r="G23" s="91" t="s">
        <v>19</v>
      </c>
    </row>
    <row r="24" spans="1:7" ht="39.75" customHeight="1">
      <c r="A24" s="45">
        <v>76</v>
      </c>
      <c r="B24" s="6" t="s">
        <v>6</v>
      </c>
      <c r="C24" s="86" t="s">
        <v>10</v>
      </c>
      <c r="D24" s="86" t="s">
        <v>11</v>
      </c>
      <c r="E24" s="87" t="s">
        <v>183</v>
      </c>
      <c r="F24" s="90">
        <v>1389624.86</v>
      </c>
      <c r="G24" s="91">
        <v>5</v>
      </c>
    </row>
    <row r="25" spans="1:7" ht="39.75" customHeight="1">
      <c r="A25" s="45">
        <v>79</v>
      </c>
      <c r="B25" s="6" t="s">
        <v>6</v>
      </c>
      <c r="C25" s="86" t="s">
        <v>7</v>
      </c>
      <c r="D25" s="86" t="s">
        <v>111</v>
      </c>
      <c r="E25" s="87" t="s">
        <v>184</v>
      </c>
      <c r="F25" s="90">
        <v>1637722</v>
      </c>
      <c r="G25" s="91">
        <v>10</v>
      </c>
    </row>
    <row r="26" spans="1:7" ht="39.75" customHeight="1">
      <c r="A26" s="45">
        <v>85</v>
      </c>
      <c r="B26" s="6" t="s">
        <v>6</v>
      </c>
      <c r="C26" s="86" t="s">
        <v>115</v>
      </c>
      <c r="D26" s="86" t="s">
        <v>116</v>
      </c>
      <c r="E26" s="87" t="s">
        <v>187</v>
      </c>
      <c r="F26" s="90">
        <v>928641.12</v>
      </c>
      <c r="G26" s="91" t="s">
        <v>19</v>
      </c>
    </row>
    <row r="27" spans="1:7" ht="39.75" customHeight="1">
      <c r="A27" s="45">
        <v>88</v>
      </c>
      <c r="B27" s="6" t="s">
        <v>6</v>
      </c>
      <c r="C27" s="86" t="s">
        <v>117</v>
      </c>
      <c r="D27" s="86" t="s">
        <v>118</v>
      </c>
      <c r="E27" s="87" t="s">
        <v>188</v>
      </c>
      <c r="F27" s="90">
        <v>1703729.31</v>
      </c>
      <c r="G27" s="91">
        <v>14</v>
      </c>
    </row>
    <row r="28" spans="1:7" ht="54.75" customHeight="1">
      <c r="A28" s="45">
        <v>103</v>
      </c>
      <c r="B28" s="6" t="s">
        <v>6</v>
      </c>
      <c r="C28" s="86" t="s">
        <v>133</v>
      </c>
      <c r="D28" s="86" t="s">
        <v>134</v>
      </c>
      <c r="E28" s="87" t="s">
        <v>196</v>
      </c>
      <c r="F28" s="90">
        <v>1930267.6</v>
      </c>
      <c r="G28" s="91">
        <v>5</v>
      </c>
    </row>
    <row r="29" spans="1:7" ht="39.75" customHeight="1">
      <c r="A29" s="45">
        <v>105</v>
      </c>
      <c r="B29" s="6" t="s">
        <v>6</v>
      </c>
      <c r="C29" s="86" t="s">
        <v>135</v>
      </c>
      <c r="D29" s="86" t="s">
        <v>136</v>
      </c>
      <c r="E29" s="87" t="s">
        <v>197</v>
      </c>
      <c r="F29" s="90">
        <v>1255779.6</v>
      </c>
      <c r="G29" s="91">
        <v>9</v>
      </c>
    </row>
    <row r="30" spans="1:7" ht="39.75" customHeight="1">
      <c r="A30" s="47">
        <v>106</v>
      </c>
      <c r="B30" s="49" t="s">
        <v>6</v>
      </c>
      <c r="C30" s="86" t="s">
        <v>137</v>
      </c>
      <c r="D30" s="86" t="s">
        <v>138</v>
      </c>
      <c r="E30" s="87" t="s">
        <v>198</v>
      </c>
      <c r="F30" s="90">
        <v>2170076.64</v>
      </c>
      <c r="G30" s="91">
        <v>8.14</v>
      </c>
    </row>
    <row r="31" spans="1:7" s="8" customFormat="1" ht="39.75" customHeight="1">
      <c r="A31" s="46">
        <v>109</v>
      </c>
      <c r="B31" s="50" t="s">
        <v>6</v>
      </c>
      <c r="C31" s="86" t="s">
        <v>141</v>
      </c>
      <c r="D31" s="86" t="s">
        <v>142</v>
      </c>
      <c r="E31" s="87" t="s">
        <v>200</v>
      </c>
      <c r="F31" s="90">
        <v>1332739.2</v>
      </c>
      <c r="G31" s="91">
        <v>5</v>
      </c>
    </row>
    <row r="32" spans="1:7" ht="34.5" customHeight="1" thickBot="1">
      <c r="A32" s="48"/>
      <c r="E32" s="60" t="s">
        <v>20</v>
      </c>
      <c r="F32" s="61"/>
      <c r="G32" s="29">
        <v>20</v>
      </c>
    </row>
    <row r="33" spans="5:7" ht="34.5" customHeight="1" thickBot="1">
      <c r="E33" s="62" t="s">
        <v>21</v>
      </c>
      <c r="F33" s="63"/>
      <c r="G33" s="3">
        <f>SUM(F12:F31)</f>
        <v>34053900.50000001</v>
      </c>
    </row>
  </sheetData>
  <sheetProtection/>
  <mergeCells count="6">
    <mergeCell ref="E32:F32"/>
    <mergeCell ref="E33:F33"/>
    <mergeCell ref="A1:G1"/>
    <mergeCell ref="A10:G10"/>
    <mergeCell ref="E6:F6"/>
    <mergeCell ref="E7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22">
      <selection activeCell="J5" sqref="J5"/>
    </sheetView>
  </sheetViews>
  <sheetFormatPr defaultColWidth="9.140625" defaultRowHeight="15"/>
  <cols>
    <col min="1" max="1" width="11.7109375" style="0" customWidth="1"/>
    <col min="2" max="2" width="10.57421875" style="0" customWidth="1"/>
    <col min="3" max="3" width="25.421875" style="0" customWidth="1"/>
    <col min="4" max="4" width="33.00390625" style="0" customWidth="1"/>
    <col min="5" max="5" width="21.421875" style="0" customWidth="1"/>
    <col min="6" max="6" width="19.140625" style="0" customWidth="1"/>
    <col min="7" max="7" width="17.8515625" style="0" customWidth="1"/>
  </cols>
  <sheetData>
    <row r="1" spans="1:7" ht="39.75" customHeight="1" thickBot="1">
      <c r="A1" s="70" t="s">
        <v>31</v>
      </c>
      <c r="B1" s="71"/>
      <c r="C1" s="71"/>
      <c r="D1" s="71"/>
      <c r="E1" s="71"/>
      <c r="F1" s="71"/>
      <c r="G1" s="72"/>
    </row>
    <row r="2" spans="1:7" ht="62.25" customHeight="1" thickBot="1">
      <c r="A2" s="31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35</v>
      </c>
      <c r="G2" s="35" t="s">
        <v>22</v>
      </c>
    </row>
    <row r="3" spans="1:7" ht="54" customHeight="1">
      <c r="A3" s="45">
        <v>2</v>
      </c>
      <c r="B3" s="36" t="s">
        <v>6</v>
      </c>
      <c r="C3" s="86" t="s">
        <v>40</v>
      </c>
      <c r="D3" s="86" t="s">
        <v>41</v>
      </c>
      <c r="E3" s="87" t="s">
        <v>145</v>
      </c>
      <c r="F3" s="90">
        <v>1174133.09</v>
      </c>
      <c r="G3" s="90">
        <v>54</v>
      </c>
    </row>
    <row r="4" spans="1:7" ht="39.75" customHeight="1">
      <c r="A4" s="45">
        <v>3</v>
      </c>
      <c r="B4" s="5" t="s">
        <v>6</v>
      </c>
      <c r="C4" s="86" t="s">
        <v>42</v>
      </c>
      <c r="D4" s="86" t="s">
        <v>43</v>
      </c>
      <c r="E4" s="87" t="s">
        <v>146</v>
      </c>
      <c r="F4" s="90">
        <v>919922.81</v>
      </c>
      <c r="G4" s="90">
        <v>53</v>
      </c>
    </row>
    <row r="5" spans="1:7" ht="39.75" customHeight="1">
      <c r="A5" s="45">
        <v>7</v>
      </c>
      <c r="B5" s="5" t="s">
        <v>6</v>
      </c>
      <c r="C5" s="86" t="s">
        <v>44</v>
      </c>
      <c r="D5" s="86" t="s">
        <v>45</v>
      </c>
      <c r="E5" s="87" t="s">
        <v>147</v>
      </c>
      <c r="F5" s="90">
        <v>1977557.28</v>
      </c>
      <c r="G5" s="90">
        <v>51</v>
      </c>
    </row>
    <row r="6" spans="1:7" ht="39.75" customHeight="1">
      <c r="A6" s="45">
        <v>8</v>
      </c>
      <c r="B6" s="5" t="s">
        <v>6</v>
      </c>
      <c r="C6" s="86" t="s">
        <v>46</v>
      </c>
      <c r="D6" s="86" t="s">
        <v>47</v>
      </c>
      <c r="E6" s="87" t="s">
        <v>148</v>
      </c>
      <c r="F6" s="90">
        <v>1293645.8</v>
      </c>
      <c r="G6" s="90">
        <v>45.5</v>
      </c>
    </row>
    <row r="7" spans="1:7" ht="56.25" customHeight="1">
      <c r="A7" s="45">
        <v>9</v>
      </c>
      <c r="B7" s="5" t="s">
        <v>6</v>
      </c>
      <c r="C7" s="86" t="s">
        <v>48</v>
      </c>
      <c r="D7" s="86" t="s">
        <v>49</v>
      </c>
      <c r="E7" s="87" t="s">
        <v>149</v>
      </c>
      <c r="F7" s="90">
        <v>1591112</v>
      </c>
      <c r="G7" s="90">
        <v>45.5</v>
      </c>
    </row>
    <row r="8" spans="1:7" ht="54.75" customHeight="1">
      <c r="A8" s="45">
        <v>10</v>
      </c>
      <c r="B8" s="5" t="s">
        <v>6</v>
      </c>
      <c r="C8" s="86" t="s">
        <v>50</v>
      </c>
      <c r="D8" s="86" t="s">
        <v>51</v>
      </c>
      <c r="E8" s="87" t="s">
        <v>150</v>
      </c>
      <c r="F8" s="90">
        <v>1896425.2</v>
      </c>
      <c r="G8" s="90">
        <v>46</v>
      </c>
    </row>
    <row r="9" spans="1:7" ht="55.5" customHeight="1">
      <c r="A9" s="45">
        <v>17</v>
      </c>
      <c r="B9" s="5" t="s">
        <v>6</v>
      </c>
      <c r="C9" s="86" t="s">
        <v>58</v>
      </c>
      <c r="D9" s="86" t="s">
        <v>59</v>
      </c>
      <c r="E9" s="87" t="s">
        <v>154</v>
      </c>
      <c r="F9" s="90">
        <v>873827.76</v>
      </c>
      <c r="G9" s="90">
        <v>54</v>
      </c>
    </row>
    <row r="10" spans="1:7" ht="54.75" customHeight="1">
      <c r="A10" s="45">
        <v>23</v>
      </c>
      <c r="B10" s="5" t="s">
        <v>6</v>
      </c>
      <c r="C10" s="86" t="s">
        <v>60</v>
      </c>
      <c r="D10" s="86" t="s">
        <v>61</v>
      </c>
      <c r="E10" s="87" t="s">
        <v>155</v>
      </c>
      <c r="F10" s="90">
        <v>1916667.39</v>
      </c>
      <c r="G10" s="90">
        <v>35.5</v>
      </c>
    </row>
    <row r="11" spans="1:7" ht="39.75" customHeight="1">
      <c r="A11" s="45">
        <v>30</v>
      </c>
      <c r="B11" s="5" t="s">
        <v>6</v>
      </c>
      <c r="C11" s="86" t="s">
        <v>71</v>
      </c>
      <c r="D11" s="86" t="s">
        <v>72</v>
      </c>
      <c r="E11" s="87" t="s">
        <v>161</v>
      </c>
      <c r="F11" s="90">
        <v>1374261.98</v>
      </c>
      <c r="G11" s="90">
        <v>64</v>
      </c>
    </row>
    <row r="12" spans="1:7" ht="52.5" customHeight="1">
      <c r="A12" s="45">
        <v>34</v>
      </c>
      <c r="B12" s="5" t="s">
        <v>6</v>
      </c>
      <c r="C12" s="86" t="s">
        <v>8</v>
      </c>
      <c r="D12" s="86" t="s">
        <v>73</v>
      </c>
      <c r="E12" s="87" t="s">
        <v>162</v>
      </c>
      <c r="F12" s="90">
        <v>1905282.16</v>
      </c>
      <c r="G12" s="90">
        <v>64</v>
      </c>
    </row>
    <row r="13" spans="1:7" ht="54.75" customHeight="1">
      <c r="A13" s="45">
        <v>43</v>
      </c>
      <c r="B13" s="5" t="s">
        <v>6</v>
      </c>
      <c r="C13" s="86" t="s">
        <v>78</v>
      </c>
      <c r="D13" s="86" t="s">
        <v>79</v>
      </c>
      <c r="E13" s="87" t="s">
        <v>165</v>
      </c>
      <c r="F13" s="90">
        <v>1431145.3</v>
      </c>
      <c r="G13" s="90">
        <v>52.5</v>
      </c>
    </row>
    <row r="14" spans="1:7" ht="39.75" customHeight="1">
      <c r="A14" s="45">
        <v>42</v>
      </c>
      <c r="B14" s="5" t="s">
        <v>6</v>
      </c>
      <c r="C14" s="86" t="s">
        <v>80</v>
      </c>
      <c r="D14" s="86" t="s">
        <v>81</v>
      </c>
      <c r="E14" s="87" t="s">
        <v>166</v>
      </c>
      <c r="F14" s="90">
        <v>1938039.67</v>
      </c>
      <c r="G14" s="90">
        <v>57</v>
      </c>
    </row>
    <row r="15" spans="1:7" ht="50.25" customHeight="1">
      <c r="A15" s="45">
        <v>48</v>
      </c>
      <c r="B15" s="5" t="s">
        <v>6</v>
      </c>
      <c r="C15" s="86" t="s">
        <v>86</v>
      </c>
      <c r="D15" s="86" t="s">
        <v>87</v>
      </c>
      <c r="E15" s="87" t="s">
        <v>169</v>
      </c>
      <c r="F15" s="90">
        <v>1477039.04</v>
      </c>
      <c r="G15" s="90">
        <v>56</v>
      </c>
    </row>
    <row r="16" spans="1:7" ht="39.75" customHeight="1">
      <c r="A16" s="45">
        <v>57</v>
      </c>
      <c r="B16" s="5" t="s">
        <v>6</v>
      </c>
      <c r="C16" s="86" t="s">
        <v>92</v>
      </c>
      <c r="D16" s="86" t="s">
        <v>93</v>
      </c>
      <c r="E16" s="87" t="s">
        <v>173</v>
      </c>
      <c r="F16" s="90">
        <v>1699399.18</v>
      </c>
      <c r="G16" s="90">
        <v>52.5</v>
      </c>
    </row>
    <row r="17" spans="1:7" ht="65.25" customHeight="1">
      <c r="A17" s="45">
        <v>58</v>
      </c>
      <c r="B17" s="5" t="s">
        <v>6</v>
      </c>
      <c r="C17" s="86" t="s">
        <v>94</v>
      </c>
      <c r="D17" s="86" t="s">
        <v>95</v>
      </c>
      <c r="E17" s="87" t="s">
        <v>174</v>
      </c>
      <c r="F17" s="90">
        <v>876858</v>
      </c>
      <c r="G17" s="90">
        <v>35.5</v>
      </c>
    </row>
    <row r="18" spans="1:7" ht="59.25" customHeight="1">
      <c r="A18" s="45">
        <v>67</v>
      </c>
      <c r="B18" s="5" t="s">
        <v>6</v>
      </c>
      <c r="C18" s="86" t="s">
        <v>9</v>
      </c>
      <c r="D18" s="88" t="s">
        <v>104</v>
      </c>
      <c r="E18" s="87" t="s">
        <v>179</v>
      </c>
      <c r="F18" s="90">
        <v>1995639.6</v>
      </c>
      <c r="G18" s="90">
        <v>50.5</v>
      </c>
    </row>
    <row r="19" spans="1:7" ht="39.75" customHeight="1">
      <c r="A19" s="45">
        <v>72</v>
      </c>
      <c r="B19" s="5" t="s">
        <v>6</v>
      </c>
      <c r="C19" s="86" t="s">
        <v>109</v>
      </c>
      <c r="D19" s="86" t="s">
        <v>110</v>
      </c>
      <c r="E19" s="87" t="s">
        <v>182</v>
      </c>
      <c r="F19" s="90">
        <v>1992893.79</v>
      </c>
      <c r="G19" s="90">
        <v>57</v>
      </c>
    </row>
    <row r="20" spans="1:7" ht="39.75" customHeight="1">
      <c r="A20" s="45">
        <v>83</v>
      </c>
      <c r="B20" s="5" t="s">
        <v>6</v>
      </c>
      <c r="C20" s="86" t="s">
        <v>112</v>
      </c>
      <c r="D20" s="86" t="s">
        <v>113</v>
      </c>
      <c r="E20" s="87" t="s">
        <v>185</v>
      </c>
      <c r="F20" s="90">
        <v>1969856.6</v>
      </c>
      <c r="G20" s="90">
        <v>54.5</v>
      </c>
    </row>
    <row r="21" spans="1:7" ht="54" customHeight="1">
      <c r="A21" s="45">
        <v>89</v>
      </c>
      <c r="B21" s="6" t="s">
        <v>6</v>
      </c>
      <c r="C21" s="86" t="s">
        <v>119</v>
      </c>
      <c r="D21" s="86" t="s">
        <v>120</v>
      </c>
      <c r="E21" s="87" t="s">
        <v>189</v>
      </c>
      <c r="F21" s="90">
        <v>1458293.56</v>
      </c>
      <c r="G21" s="90">
        <v>38</v>
      </c>
    </row>
    <row r="22" spans="1:7" ht="39.75" customHeight="1">
      <c r="A22" s="46">
        <v>90</v>
      </c>
      <c r="B22" s="6" t="s">
        <v>6</v>
      </c>
      <c r="C22" s="86" t="s">
        <v>121</v>
      </c>
      <c r="D22" s="86" t="s">
        <v>122</v>
      </c>
      <c r="E22" s="87" t="s">
        <v>190</v>
      </c>
      <c r="F22" s="90">
        <v>1096127.36</v>
      </c>
      <c r="G22" s="90">
        <v>57.5</v>
      </c>
    </row>
    <row r="23" spans="1:7" s="8" customFormat="1" ht="39.75" customHeight="1">
      <c r="A23" s="46">
        <v>97</v>
      </c>
      <c r="B23" s="5" t="s">
        <v>6</v>
      </c>
      <c r="C23" s="86" t="s">
        <v>125</v>
      </c>
      <c r="D23" s="86" t="s">
        <v>126</v>
      </c>
      <c r="E23" s="87" t="s">
        <v>192</v>
      </c>
      <c r="F23" s="90">
        <v>1924249.6</v>
      </c>
      <c r="G23" s="90">
        <v>37</v>
      </c>
    </row>
    <row r="24" spans="1:7" s="8" customFormat="1" ht="39.75" customHeight="1">
      <c r="A24" s="46">
        <v>98</v>
      </c>
      <c r="B24" s="5" t="s">
        <v>6</v>
      </c>
      <c r="C24" s="86" t="s">
        <v>127</v>
      </c>
      <c r="D24" s="86" t="s">
        <v>128</v>
      </c>
      <c r="E24" s="87" t="s">
        <v>193</v>
      </c>
      <c r="F24" s="90">
        <v>1992184.56</v>
      </c>
      <c r="G24" s="90">
        <v>30.5</v>
      </c>
    </row>
    <row r="25" spans="1:7" s="8" customFormat="1" ht="39.75" customHeight="1">
      <c r="A25" s="46">
        <v>101</v>
      </c>
      <c r="B25" s="5" t="s">
        <v>6</v>
      </c>
      <c r="C25" s="86" t="s">
        <v>129</v>
      </c>
      <c r="D25" s="86" t="s">
        <v>130</v>
      </c>
      <c r="E25" s="87" t="s">
        <v>194</v>
      </c>
      <c r="F25" s="90">
        <v>1881406.16</v>
      </c>
      <c r="G25" s="90">
        <v>41</v>
      </c>
    </row>
    <row r="26" spans="1:7" s="8" customFormat="1" ht="39.75" customHeight="1">
      <c r="A26" s="46">
        <v>102</v>
      </c>
      <c r="B26" s="5" t="s">
        <v>6</v>
      </c>
      <c r="C26" s="86" t="s">
        <v>131</v>
      </c>
      <c r="D26" s="86" t="s">
        <v>132</v>
      </c>
      <c r="E26" s="87" t="s">
        <v>195</v>
      </c>
      <c r="F26" s="90">
        <v>1979669.68</v>
      </c>
      <c r="G26" s="90">
        <v>47.5</v>
      </c>
    </row>
    <row r="27" spans="1:7" s="8" customFormat="1" ht="39.75" customHeight="1">
      <c r="A27" s="46">
        <v>108</v>
      </c>
      <c r="B27" s="5" t="s">
        <v>6</v>
      </c>
      <c r="C27" s="86" t="s">
        <v>139</v>
      </c>
      <c r="D27" s="86" t="s">
        <v>140</v>
      </c>
      <c r="E27" s="87" t="s">
        <v>199</v>
      </c>
      <c r="F27" s="90">
        <v>1092231.6</v>
      </c>
      <c r="G27" s="90">
        <v>58</v>
      </c>
    </row>
    <row r="28" spans="1:7" s="8" customFormat="1" ht="39.75" customHeight="1">
      <c r="A28" s="46">
        <v>113</v>
      </c>
      <c r="B28" s="50" t="s">
        <v>6</v>
      </c>
      <c r="C28" s="86" t="s">
        <v>143</v>
      </c>
      <c r="D28" s="86" t="s">
        <v>144</v>
      </c>
      <c r="E28" s="87" t="s">
        <v>201</v>
      </c>
      <c r="F28" s="90">
        <v>1528973.2</v>
      </c>
      <c r="G28" s="90">
        <v>41.5</v>
      </c>
    </row>
    <row r="29" spans="5:7" ht="34.5" customHeight="1" thickBot="1">
      <c r="E29" s="73" t="s">
        <v>32</v>
      </c>
      <c r="F29" s="74"/>
      <c r="G29" s="7">
        <v>26</v>
      </c>
    </row>
    <row r="30" spans="5:7" ht="53.25" customHeight="1" thickBot="1">
      <c r="E30" s="75" t="s">
        <v>21</v>
      </c>
      <c r="F30" s="76"/>
      <c r="G30" s="3">
        <f>SUM(F3:F28)</f>
        <v>41256842.370000005</v>
      </c>
    </row>
  </sheetData>
  <sheetProtection/>
  <mergeCells count="3">
    <mergeCell ref="A1:G1"/>
    <mergeCell ref="E29:F29"/>
    <mergeCell ref="E30:F30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4">
      <selection activeCell="L4" sqref="L4"/>
    </sheetView>
  </sheetViews>
  <sheetFormatPr defaultColWidth="9.140625" defaultRowHeight="15"/>
  <cols>
    <col min="1" max="1" width="5.28125" style="0" customWidth="1"/>
    <col min="2" max="2" width="6.8515625" style="0" customWidth="1"/>
    <col min="3" max="3" width="15.57421875" style="0" customWidth="1"/>
    <col min="4" max="4" width="21.8515625" style="0" customWidth="1"/>
    <col min="5" max="5" width="20.8515625" style="0" customWidth="1"/>
    <col min="6" max="6" width="11.140625" style="0" customWidth="1"/>
    <col min="7" max="7" width="14.140625" style="0" customWidth="1"/>
    <col min="8" max="8" width="13.8515625" style="0" customWidth="1"/>
    <col min="9" max="9" width="12.421875" style="0" customWidth="1"/>
    <col min="10" max="10" width="16.8515625" style="0" customWidth="1"/>
  </cols>
  <sheetData>
    <row r="1" spans="1:10" ht="90.75" customHeight="1" thickBot="1">
      <c r="A1" s="77" t="s">
        <v>39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20.75" customHeight="1" thickBot="1">
      <c r="A2" s="37" t="s">
        <v>23</v>
      </c>
      <c r="B2" s="38" t="s">
        <v>1</v>
      </c>
      <c r="C2" s="39" t="s">
        <v>2</v>
      </c>
      <c r="D2" s="39" t="s">
        <v>3</v>
      </c>
      <c r="E2" s="40" t="s">
        <v>24</v>
      </c>
      <c r="F2" s="40" t="s">
        <v>33</v>
      </c>
      <c r="G2" s="41" t="s">
        <v>34</v>
      </c>
      <c r="H2" s="39" t="s">
        <v>35</v>
      </c>
      <c r="I2" s="39" t="s">
        <v>25</v>
      </c>
      <c r="J2" s="42" t="s">
        <v>37</v>
      </c>
    </row>
    <row r="3" spans="1:10" ht="79.5" customHeight="1">
      <c r="A3" s="45">
        <v>26</v>
      </c>
      <c r="B3" s="44">
        <v>41308</v>
      </c>
      <c r="C3" s="86" t="s">
        <v>13</v>
      </c>
      <c r="D3" s="86" t="s">
        <v>64</v>
      </c>
      <c r="E3" s="87" t="s">
        <v>157</v>
      </c>
      <c r="F3" s="90">
        <v>81</v>
      </c>
      <c r="G3" s="93" t="s">
        <v>26</v>
      </c>
      <c r="H3" s="90">
        <v>1209042.16</v>
      </c>
      <c r="I3" s="96">
        <v>23623.13</v>
      </c>
      <c r="J3" s="94">
        <v>1185419.03</v>
      </c>
    </row>
    <row r="4" spans="1:10" ht="39.75" customHeight="1">
      <c r="A4" s="45">
        <v>29</v>
      </c>
      <c r="B4" s="22">
        <v>41308</v>
      </c>
      <c r="C4" s="86" t="s">
        <v>69</v>
      </c>
      <c r="D4" s="86" t="s">
        <v>70</v>
      </c>
      <c r="E4" s="87" t="s">
        <v>160</v>
      </c>
      <c r="F4" s="90">
        <v>80.5</v>
      </c>
      <c r="G4" s="93" t="s">
        <v>27</v>
      </c>
      <c r="H4" s="90">
        <v>1149414.4</v>
      </c>
      <c r="I4" s="96">
        <v>1149414.4</v>
      </c>
      <c r="J4" s="95">
        <v>0</v>
      </c>
    </row>
    <row r="5" spans="1:10" ht="39.75" customHeight="1">
      <c r="A5" s="45">
        <v>64</v>
      </c>
      <c r="B5" s="22">
        <v>41308</v>
      </c>
      <c r="C5" s="86" t="s">
        <v>102</v>
      </c>
      <c r="D5" s="86" t="s">
        <v>103</v>
      </c>
      <c r="E5" s="87" t="s">
        <v>178</v>
      </c>
      <c r="F5" s="90">
        <v>75.5</v>
      </c>
      <c r="G5" s="93" t="s">
        <v>27</v>
      </c>
      <c r="H5" s="90">
        <v>1667685.55</v>
      </c>
      <c r="I5" s="96">
        <v>1667685.55</v>
      </c>
      <c r="J5" s="95">
        <v>0</v>
      </c>
    </row>
    <row r="6" spans="1:10" ht="50.25" customHeight="1">
      <c r="A6" s="45">
        <v>50</v>
      </c>
      <c r="B6" s="22">
        <v>41308</v>
      </c>
      <c r="C6" s="86" t="s">
        <v>15</v>
      </c>
      <c r="D6" s="86" t="s">
        <v>90</v>
      </c>
      <c r="E6" s="87" t="s">
        <v>171</v>
      </c>
      <c r="F6" s="90">
        <v>74.5</v>
      </c>
      <c r="G6" s="93" t="s">
        <v>26</v>
      </c>
      <c r="H6" s="90">
        <v>1368800</v>
      </c>
      <c r="I6" s="96">
        <v>0</v>
      </c>
      <c r="J6" s="95">
        <v>1368800</v>
      </c>
    </row>
    <row r="7" spans="1:10" s="8" customFormat="1" ht="39.75" customHeight="1">
      <c r="A7" s="45">
        <v>84</v>
      </c>
      <c r="B7" s="22">
        <v>41308</v>
      </c>
      <c r="C7" s="86" t="s">
        <v>14</v>
      </c>
      <c r="D7" s="86" t="s">
        <v>114</v>
      </c>
      <c r="E7" s="87" t="s">
        <v>186</v>
      </c>
      <c r="F7" s="90">
        <v>73</v>
      </c>
      <c r="G7" s="93" t="s">
        <v>27</v>
      </c>
      <c r="H7" s="90">
        <v>1894971.44</v>
      </c>
      <c r="I7" s="96">
        <v>1894971.44</v>
      </c>
      <c r="J7" s="95">
        <v>0</v>
      </c>
    </row>
    <row r="8" spans="1:10" ht="39.75" customHeight="1">
      <c r="A8" s="45">
        <v>24</v>
      </c>
      <c r="B8" s="22">
        <v>41308</v>
      </c>
      <c r="C8" s="86" t="s">
        <v>62</v>
      </c>
      <c r="D8" s="86" t="s">
        <v>63</v>
      </c>
      <c r="E8" s="87" t="s">
        <v>156</v>
      </c>
      <c r="F8" s="90">
        <v>69</v>
      </c>
      <c r="G8" s="93" t="s">
        <v>27</v>
      </c>
      <c r="H8" s="90">
        <v>1819898.19</v>
      </c>
      <c r="I8" s="96">
        <v>1819898.19</v>
      </c>
      <c r="J8" s="95">
        <v>0</v>
      </c>
    </row>
    <row r="9" spans="1:10" s="8" customFormat="1" ht="39.75" customHeight="1">
      <c r="A9" s="45">
        <v>60</v>
      </c>
      <c r="B9" s="22">
        <v>41308</v>
      </c>
      <c r="C9" s="86" t="s">
        <v>96</v>
      </c>
      <c r="D9" s="86" t="s">
        <v>97</v>
      </c>
      <c r="E9" s="87" t="s">
        <v>175</v>
      </c>
      <c r="F9" s="90">
        <v>68</v>
      </c>
      <c r="G9" s="93" t="s">
        <v>27</v>
      </c>
      <c r="H9" s="90">
        <v>1967456.48</v>
      </c>
      <c r="I9" s="96">
        <v>1967456.48</v>
      </c>
      <c r="J9" s="95">
        <v>0</v>
      </c>
    </row>
    <row r="10" spans="1:10" ht="39.75" customHeight="1">
      <c r="A10" s="45">
        <v>96</v>
      </c>
      <c r="B10" s="22">
        <v>41308</v>
      </c>
      <c r="C10" s="86" t="s">
        <v>123</v>
      </c>
      <c r="D10" s="86" t="s">
        <v>124</v>
      </c>
      <c r="E10" s="87" t="s">
        <v>191</v>
      </c>
      <c r="F10" s="90">
        <v>67</v>
      </c>
      <c r="G10" s="93" t="s">
        <v>26</v>
      </c>
      <c r="H10" s="90">
        <v>1988974.25</v>
      </c>
      <c r="I10" s="96">
        <v>51920</v>
      </c>
      <c r="J10" s="95">
        <v>1937054.25</v>
      </c>
    </row>
    <row r="11" spans="6:10" ht="34.5" customHeight="1" thickBot="1">
      <c r="F11" s="80" t="s">
        <v>38</v>
      </c>
      <c r="G11" s="81"/>
      <c r="H11" s="81"/>
      <c r="I11" s="82"/>
      <c r="J11" s="43">
        <v>5</v>
      </c>
    </row>
    <row r="12" spans="6:10" ht="40.5" customHeight="1" thickBot="1">
      <c r="F12" s="83" t="s">
        <v>207</v>
      </c>
      <c r="G12" s="84"/>
      <c r="H12" s="84"/>
      <c r="I12" s="85"/>
      <c r="J12" s="24">
        <v>3</v>
      </c>
    </row>
    <row r="13" spans="6:10" ht="34.5" customHeight="1" thickBot="1">
      <c r="F13" s="83" t="s">
        <v>36</v>
      </c>
      <c r="G13" s="84"/>
      <c r="H13" s="84"/>
      <c r="I13" s="85"/>
      <c r="J13" s="23">
        <f>SUM(J3:J10)</f>
        <v>4491273.28</v>
      </c>
    </row>
    <row r="15" spans="1:9" ht="15">
      <c r="A15" s="10"/>
      <c r="B15" s="11"/>
      <c r="C15" s="12"/>
      <c r="D15" s="12"/>
      <c r="E15" s="13"/>
      <c r="F15" s="14"/>
      <c r="G15" s="14"/>
      <c r="H15" s="15"/>
      <c r="I15" s="15"/>
    </row>
    <row r="16" spans="1:9" ht="15">
      <c r="A16" s="10"/>
      <c r="B16" s="11"/>
      <c r="C16" s="12"/>
      <c r="D16" s="12"/>
      <c r="E16" s="13"/>
      <c r="F16" s="14"/>
      <c r="G16" s="14"/>
      <c r="H16" s="15"/>
      <c r="I16" s="15"/>
    </row>
    <row r="29" spans="1:9" ht="15">
      <c r="A29" s="9"/>
      <c r="B29" s="9"/>
      <c r="C29" s="9"/>
      <c r="D29" s="9"/>
      <c r="E29" s="9"/>
      <c r="F29" s="9"/>
      <c r="G29" s="9"/>
      <c r="H29" s="9"/>
      <c r="I29" s="9"/>
    </row>
    <row r="30" spans="1:10" ht="15">
      <c r="A30" s="16"/>
      <c r="B30" s="17"/>
      <c r="C30" s="17"/>
      <c r="D30" s="17"/>
      <c r="E30" s="17"/>
      <c r="F30" s="18"/>
      <c r="G30" s="18"/>
      <c r="H30" s="18"/>
      <c r="I30" s="18"/>
      <c r="J30" s="8"/>
    </row>
    <row r="31" spans="1:10" ht="8.25" customHeight="1">
      <c r="A31" s="19"/>
      <c r="B31" s="17"/>
      <c r="C31" s="20"/>
      <c r="D31" s="20"/>
      <c r="E31" s="17"/>
      <c r="F31" s="20"/>
      <c r="G31" s="20"/>
      <c r="H31" s="20"/>
      <c r="I31" s="20"/>
      <c r="J31" s="8"/>
    </row>
    <row r="32" spans="1:9" ht="15">
      <c r="A32" s="10"/>
      <c r="B32" s="11"/>
      <c r="C32" s="12"/>
      <c r="D32" s="12"/>
      <c r="E32" s="13"/>
      <c r="F32" s="14"/>
      <c r="G32" s="14"/>
      <c r="H32" s="15"/>
      <c r="I32" s="15"/>
    </row>
    <row r="33" spans="1:9" ht="15">
      <c r="A33" s="10"/>
      <c r="B33" s="11"/>
      <c r="C33" s="12"/>
      <c r="D33" s="12"/>
      <c r="E33" s="13"/>
      <c r="F33" s="14"/>
      <c r="G33" s="14"/>
      <c r="H33" s="15"/>
      <c r="I33" s="15"/>
    </row>
    <row r="34" spans="1:9" ht="15">
      <c r="A34" s="10"/>
      <c r="B34" s="11"/>
      <c r="C34" s="12"/>
      <c r="D34" s="12"/>
      <c r="E34" s="13"/>
      <c r="F34" s="14"/>
      <c r="G34" s="14"/>
      <c r="H34" s="15"/>
      <c r="I34" s="15"/>
    </row>
    <row r="35" spans="1:9" ht="15">
      <c r="A35" s="10"/>
      <c r="B35" s="11"/>
      <c r="C35" s="12"/>
      <c r="D35" s="12"/>
      <c r="E35" s="13"/>
      <c r="F35" s="14"/>
      <c r="G35" s="14"/>
      <c r="H35" s="15"/>
      <c r="I35" s="15"/>
    </row>
    <row r="36" spans="1:9" ht="15">
      <c r="A36" s="10"/>
      <c r="B36" s="11"/>
      <c r="C36" s="12"/>
      <c r="D36" s="12"/>
      <c r="E36" s="13"/>
      <c r="F36" s="14"/>
      <c r="G36" s="14"/>
      <c r="H36" s="15"/>
      <c r="I36" s="15"/>
    </row>
    <row r="37" spans="1:9" ht="15">
      <c r="A37" s="10"/>
      <c r="B37" s="11"/>
      <c r="C37" s="12"/>
      <c r="D37" s="12"/>
      <c r="E37" s="13"/>
      <c r="F37" s="14"/>
      <c r="G37" s="14"/>
      <c r="H37" s="15"/>
      <c r="I37" s="15"/>
    </row>
    <row r="38" spans="1:9" ht="15">
      <c r="A38" s="10"/>
      <c r="B38" s="11"/>
      <c r="C38" s="12"/>
      <c r="D38" s="12"/>
      <c r="E38" s="13"/>
      <c r="F38" s="14"/>
      <c r="G38" s="14"/>
      <c r="H38" s="15"/>
      <c r="I38" s="15"/>
    </row>
    <row r="39" spans="1:9" ht="15">
      <c r="A39" s="10"/>
      <c r="B39" s="11"/>
      <c r="C39" s="12"/>
      <c r="D39" s="12"/>
      <c r="E39" s="13"/>
      <c r="F39" s="14"/>
      <c r="G39" s="14"/>
      <c r="H39" s="15"/>
      <c r="I39" s="15"/>
    </row>
  </sheetData>
  <sheetProtection/>
  <mergeCells count="4">
    <mergeCell ref="A1:J1"/>
    <mergeCell ref="F11:I11"/>
    <mergeCell ref="F12:I12"/>
    <mergeCell ref="F13:I1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ogp-praktikant</dc:creator>
  <cp:keywords/>
  <dc:description/>
  <cp:lastModifiedBy>Zvolánková Adéla Ing.</cp:lastModifiedBy>
  <dcterms:created xsi:type="dcterms:W3CDTF">2013-02-22T09:13:56Z</dcterms:created>
  <dcterms:modified xsi:type="dcterms:W3CDTF">2014-02-05T13:21:56Z</dcterms:modified>
  <cp:category/>
  <cp:version/>
  <cp:contentType/>
  <cp:contentStatus/>
</cp:coreProperties>
</file>