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Úvazek" sheetId="1" r:id="rId1"/>
  </sheets>
  <definedNames/>
  <calcPr fullCalcOnLoad="1"/>
</workbook>
</file>

<file path=xl/sharedStrings.xml><?xml version="1.0" encoding="utf-8"?>
<sst xmlns="http://schemas.openxmlformats.org/spreadsheetml/2006/main" count="105" uniqueCount="67">
  <si>
    <t>červen</t>
  </si>
  <si>
    <t>červenec</t>
  </si>
  <si>
    <t>srpen</t>
  </si>
  <si>
    <t>září</t>
  </si>
  <si>
    <t>říjen</t>
  </si>
  <si>
    <t>listopad</t>
  </si>
  <si>
    <t>prosinec</t>
  </si>
  <si>
    <t xml:space="preserve">hodiny </t>
  </si>
  <si>
    <t>výpočet</t>
  </si>
  <si>
    <t>1 pracovní úvazek</t>
  </si>
  <si>
    <t>úvazek</t>
  </si>
  <si>
    <t>poznámka</t>
  </si>
  <si>
    <t>Dodržení pravidla 1,2 úvazku u pedagogických pracovníků</t>
  </si>
  <si>
    <t>Obecně je problematika popsána v Pravidlech pro žadatele a příjemce na stránkách MŠMT.</t>
  </si>
  <si>
    <t>DPP 1 v hodinách</t>
  </si>
  <si>
    <t>DPP 2 v hodinách</t>
  </si>
  <si>
    <t>DPP 2 - od června do srpna</t>
  </si>
  <si>
    <t>DPP 1 - od září do června</t>
  </si>
  <si>
    <t>leden</t>
  </si>
  <si>
    <t>únor</t>
  </si>
  <si>
    <t>březen</t>
  </si>
  <si>
    <t>květen</t>
  </si>
  <si>
    <t>duben</t>
  </si>
  <si>
    <t>Úvazek se přepočítává vždy k celému měsíci bez ohledu na trvání pracovního poměru.</t>
  </si>
  <si>
    <t>Dodržení pravidla výše 1,2 úvazku u pedagogických pracovníků bude posuzováno po matematickém zaokrouhlení součtu úvazků na jedno desetinné místo.</t>
  </si>
  <si>
    <t>Maximální počet hodin v měsíci</t>
  </si>
  <si>
    <t>Pracovní smlouva</t>
  </si>
  <si>
    <t>Výše úvazku</t>
  </si>
  <si>
    <t>DPP 3</t>
  </si>
  <si>
    <t>DDP 2 v hodinách</t>
  </si>
  <si>
    <t>DPP 3 v hodinách</t>
  </si>
  <si>
    <t>DPP</t>
  </si>
  <si>
    <r>
      <t xml:space="preserve">Zaměstnanec pracuje pro zaměstnavatele na </t>
    </r>
    <r>
      <rPr>
        <b/>
        <sz val="10"/>
        <color indexed="8"/>
        <rFont val="Calibri"/>
        <family val="2"/>
      </rPr>
      <t>plný pracovní úvazek</t>
    </r>
    <r>
      <rPr>
        <sz val="10"/>
        <color indexed="8"/>
        <rFont val="Calibri"/>
        <family val="2"/>
      </rPr>
      <t xml:space="preserve"> jako pedagogický pracovník.</t>
    </r>
  </si>
  <si>
    <t>Přepočet úvazků zaměstnance projektu Implementace Krajského akčního plánu I - Učíme se ze života pro život, registrační číslo CZ.02.3.68/0.0/0.0/16_034/0008656</t>
  </si>
  <si>
    <r>
      <t xml:space="preserve">Od </t>
    </r>
    <r>
      <rPr>
        <b/>
        <sz val="10"/>
        <rFont val="Calibri"/>
        <family val="2"/>
      </rPr>
      <t>1</t>
    </r>
    <r>
      <rPr>
        <b/>
        <sz val="10"/>
        <rFont val="Calibri"/>
        <family val="2"/>
      </rPr>
      <t>. 9. 2018 do 30. 6. 2019</t>
    </r>
    <r>
      <rPr>
        <sz val="10"/>
        <rFont val="Calibri"/>
        <family val="2"/>
      </rPr>
      <t xml:space="preserve"> je zaměstnán v rámci </t>
    </r>
    <r>
      <rPr>
        <b/>
        <sz val="10"/>
        <rFont val="Calibri"/>
        <family val="2"/>
      </rPr>
      <t xml:space="preserve">DPP 1 </t>
    </r>
    <r>
      <rPr>
        <sz val="10"/>
        <rFont val="Calibri"/>
        <family val="2"/>
      </rPr>
      <t>jako aktivní učitel projektu.</t>
    </r>
  </si>
  <si>
    <r>
      <t xml:space="preserve">Od </t>
    </r>
    <r>
      <rPr>
        <b/>
        <sz val="10"/>
        <rFont val="Calibri"/>
        <family val="2"/>
      </rPr>
      <t>1. 9. 2018 do 30. 6. 2019</t>
    </r>
    <r>
      <rPr>
        <sz val="10"/>
        <rFont val="Calibri"/>
        <family val="2"/>
      </rPr>
      <t xml:space="preserve"> je zaměstnán v rámci </t>
    </r>
    <r>
      <rPr>
        <b/>
        <sz val="10"/>
        <rFont val="Calibri"/>
        <family val="2"/>
      </rPr>
      <t>DPP 3</t>
    </r>
    <r>
      <rPr>
        <sz val="10"/>
        <rFont val="Calibri"/>
        <family val="2"/>
      </rPr>
      <t xml:space="preserve"> jako vedoucí zájmového kroužku projektu.</t>
    </r>
  </si>
  <si>
    <t>Rok</t>
  </si>
  <si>
    <t>Měsíc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</si>
  <si>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</si>
  <si>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</si>
  <si>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</si>
  <si>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</si>
  <si>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</si>
  <si>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</si>
  <si>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</si>
  <si>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</si>
  <si>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</si>
  <si>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</si>
  <si>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</si>
  <si>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</si>
  <si>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Měsíční fond pracovní doby v období platnosti DPP září</t>
  </si>
  <si>
    <t>Měsíční fond pracovní doby v období platnosti DPP říjen</t>
  </si>
  <si>
    <t>Měsíční fond pracovní doby v období platnosti DPP listopad</t>
  </si>
  <si>
    <t>Měsíční fond pracovní doby v období platnosti DPP prosinec</t>
  </si>
  <si>
    <t>Měsíční fond pracovní doby v období platnosti DPP leden</t>
  </si>
  <si>
    <t>Měsíční fond pracovní doby v období platnosti DPP únor</t>
  </si>
  <si>
    <t>Měsíční fond pracovní doby v období platnosti DPP březen</t>
  </si>
  <si>
    <t>Měsíční fond pracovní doby v období platnosti DPP duben</t>
  </si>
  <si>
    <t>Měsíční fond pracovní doby v období platnosti DPP květen</t>
  </si>
  <si>
    <t>Měsíční fond pracovní doby v období platnosti DPP červen</t>
  </si>
  <si>
    <t>Poznámka</t>
  </si>
  <si>
    <t>U všech subjetků zapojených do projektu (příjemce - Kraje Vysočina - a partnerů včetně Projektové kanceláře Kraje Vysočina) může zaměstnanec odpracovat v každém kalendářním měsíci maximálně počet hodin rovnající se 1,2násobku fondu pracovní doby daného měsíce.</t>
  </si>
  <si>
    <t>Tabulku lze dále upravit pro konkrétní případ, např. pro více DPP, které má pedagogický pracovník uzavřeny s příjemcem či partnerem/y projektu. Vedle tabulky je vyznačen maximální počet hodin v měsíci, který lze vykázat k 1,0 úvazku na pracovní smlouvu, aby bylo dodrženo pravidlo 1,2 úvazku u pedagogických pracovníků vzhledem k fondu pracovní doby daného měsíce.</t>
  </si>
  <si>
    <t xml:space="preserve">DPP uzavírá s pedagogickým koordinátorem, aktivním učitelem a vedoucím zájmového kroužku partner. V rozpočtu partnera je uveden maximální počet hodin ve dvou školních rocích, které lze vykázat na dané pozici. </t>
  </si>
  <si>
    <t>DPP 1</t>
  </si>
  <si>
    <t>DPP 2</t>
  </si>
  <si>
    <r>
      <t xml:space="preserve">Od </t>
    </r>
    <r>
      <rPr>
        <b/>
        <sz val="10"/>
        <rFont val="Calibri"/>
        <family val="2"/>
      </rPr>
      <t>1. 9. 2018 do 31. 8. 2019</t>
    </r>
    <r>
      <rPr>
        <sz val="10"/>
        <rFont val="Calibri"/>
        <family val="2"/>
      </rPr>
      <t xml:space="preserve"> je zaměstnán v rámci </t>
    </r>
    <r>
      <rPr>
        <b/>
        <sz val="10"/>
        <rFont val="Calibri"/>
        <family val="2"/>
      </rPr>
      <t>DPP</t>
    </r>
    <r>
      <rPr>
        <b/>
        <sz val="10"/>
        <rFont val="Calibri"/>
        <family val="2"/>
      </rPr>
      <t xml:space="preserve"> 2</t>
    </r>
    <r>
      <rPr>
        <sz val="10"/>
        <rFont val="Calibri"/>
        <family val="2"/>
      </rPr>
      <t xml:space="preserve"> jako pedagogický koordinátor projektu.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</si>
</sst>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29"/>
      <name val="Calibri"/>
      <family val="2"/>
    </font>
    <font>
      <b/>
      <sz val="10"/>
      <color indexed="52"/>
      <name val="Calibri"/>
      <family val="2"/>
    </font>
    <font>
      <b/>
      <sz val="10"/>
      <color indexed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1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sz val="11"/>
      <color theme="6" tint="-0.24997000396251678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7" tint="-0.24997000396251678"/>
      <name val="Calibri"/>
      <family val="2"/>
    </font>
    <font>
      <b/>
      <sz val="11"/>
      <color theme="7" tint="-0.2499700039625167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5" tint="0.39998000860214233"/>
      <name val="Calibri"/>
      <family val="2"/>
    </font>
    <font>
      <b/>
      <sz val="10"/>
      <color theme="9" tint="0.39998000860214233"/>
      <name val="Calibri"/>
      <family val="2"/>
    </font>
    <font>
      <b/>
      <sz val="10"/>
      <color theme="6" tint="0.39998000860214233"/>
      <name val="Calibri"/>
      <family val="2"/>
    </font>
    <font>
      <b/>
      <sz val="12"/>
      <color theme="1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59" fillId="0" borderId="0" xfId="0" applyFont="1" applyFill="1" applyBorder="1" applyAlignment="1">
      <alignment/>
    </xf>
    <xf numFmtId="2" fontId="59" fillId="0" borderId="0" xfId="0" applyNumberFormat="1" applyFont="1" applyFill="1" applyBorder="1" applyAlignment="1">
      <alignment/>
    </xf>
    <xf numFmtId="165" fontId="59" fillId="0" borderId="0" xfId="0" applyNumberFormat="1" applyFont="1" applyFill="1" applyBorder="1" applyAlignment="1">
      <alignment/>
    </xf>
    <xf numFmtId="165" fontId="6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61" fillId="0" borderId="0" xfId="0" applyFont="1" applyFill="1" applyBorder="1" applyAlignment="1">
      <alignment/>
    </xf>
    <xf numFmtId="2" fontId="61" fillId="0" borderId="0" xfId="0" applyNumberFormat="1" applyFont="1" applyFill="1" applyBorder="1" applyAlignment="1">
      <alignment/>
    </xf>
    <xf numFmtId="165" fontId="6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2" fontId="63" fillId="0" borderId="0" xfId="0" applyNumberFormat="1" applyFont="1" applyFill="1" applyBorder="1" applyAlignment="1">
      <alignment/>
    </xf>
    <xf numFmtId="165" fontId="63" fillId="0" borderId="0" xfId="0" applyNumberFormat="1" applyFont="1" applyFill="1" applyBorder="1" applyAlignment="1">
      <alignment/>
    </xf>
    <xf numFmtId="165" fontId="64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2" fontId="65" fillId="0" borderId="0" xfId="0" applyNumberFormat="1" applyFont="1" applyFill="1" applyBorder="1" applyAlignment="1">
      <alignment/>
    </xf>
    <xf numFmtId="165" fontId="65" fillId="0" borderId="0" xfId="0" applyNumberFormat="1" applyFont="1" applyFill="1" applyBorder="1" applyAlignment="1">
      <alignment/>
    </xf>
    <xf numFmtId="165" fontId="6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7" fillId="33" borderId="0" xfId="0" applyFont="1" applyFill="1" applyBorder="1" applyAlignment="1">
      <alignment horizontal="center" wrapText="1"/>
    </xf>
    <xf numFmtId="0" fontId="68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8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0" borderId="11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/>
    </xf>
    <xf numFmtId="0" fontId="67" fillId="34" borderId="14" xfId="0" applyFont="1" applyFill="1" applyBorder="1" applyAlignment="1">
      <alignment horizontal="center"/>
    </xf>
    <xf numFmtId="0" fontId="67" fillId="34" borderId="15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0" fontId="69" fillId="33" borderId="0" xfId="0" applyFont="1" applyFill="1" applyBorder="1" applyAlignment="1">
      <alignment vertical="center" textRotation="90" wrapText="1"/>
    </xf>
    <xf numFmtId="0" fontId="68" fillId="0" borderId="17" xfId="0" applyFont="1" applyBorder="1" applyAlignment="1">
      <alignment horizontal="center" vertical="center"/>
    </xf>
    <xf numFmtId="0" fontId="68" fillId="15" borderId="18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165" fontId="67" fillId="14" borderId="20" xfId="0" applyNumberFormat="1" applyFont="1" applyFill="1" applyBorder="1" applyAlignment="1">
      <alignment horizontal="center" vertical="center"/>
    </xf>
    <xf numFmtId="165" fontId="67" fillId="14" borderId="21" xfId="0" applyNumberFormat="1" applyFont="1" applyFill="1" applyBorder="1" applyAlignment="1">
      <alignment horizontal="center" vertical="center"/>
    </xf>
    <xf numFmtId="165" fontId="68" fillId="0" borderId="22" xfId="0" applyNumberFormat="1" applyFont="1" applyFill="1" applyBorder="1" applyAlignment="1">
      <alignment horizontal="center" vertical="center"/>
    </xf>
    <xf numFmtId="165" fontId="68" fillId="0" borderId="23" xfId="0" applyNumberFormat="1" applyFont="1" applyBorder="1" applyAlignment="1">
      <alignment horizontal="center" vertical="center"/>
    </xf>
    <xf numFmtId="165" fontId="68" fillId="0" borderId="22" xfId="0" applyNumberFormat="1" applyFont="1" applyBorder="1" applyAlignment="1">
      <alignment horizontal="center" vertical="center"/>
    </xf>
    <xf numFmtId="165" fontId="68" fillId="0" borderId="23" xfId="0" applyNumberFormat="1" applyFont="1" applyFill="1" applyBorder="1" applyAlignment="1">
      <alignment horizontal="center" vertical="center"/>
    </xf>
    <xf numFmtId="0" fontId="67" fillId="34" borderId="24" xfId="0" applyFont="1" applyFill="1" applyBorder="1" applyAlignment="1">
      <alignment horizontal="left" vertical="center" wrapText="1"/>
    </xf>
    <xf numFmtId="0" fontId="67" fillId="34" borderId="18" xfId="0" applyFont="1" applyFill="1" applyBorder="1" applyAlignment="1">
      <alignment horizontal="left" vertical="center"/>
    </xf>
    <xf numFmtId="0" fontId="67" fillId="34" borderId="25" xfId="0" applyFont="1" applyFill="1" applyBorder="1" applyAlignment="1">
      <alignment horizontal="left" vertical="center" wrapText="1"/>
    </xf>
    <xf numFmtId="0" fontId="67" fillId="34" borderId="26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70" fillId="33" borderId="0" xfId="0" applyFont="1" applyFill="1" applyAlignment="1">
      <alignment/>
    </xf>
    <xf numFmtId="164" fontId="67" fillId="34" borderId="27" xfId="0" applyNumberFormat="1" applyFont="1" applyFill="1" applyBorder="1" applyAlignment="1">
      <alignment horizontal="center" vertical="center"/>
    </xf>
    <xf numFmtId="165" fontId="67" fillId="14" borderId="28" xfId="0" applyNumberFormat="1" applyFont="1" applyFill="1" applyBorder="1" applyAlignment="1">
      <alignment horizontal="center" vertical="center"/>
    </xf>
    <xf numFmtId="165" fontId="68" fillId="0" borderId="29" xfId="0" applyNumberFormat="1" applyFont="1" applyBorder="1" applyAlignment="1">
      <alignment horizontal="center" vertical="center"/>
    </xf>
    <xf numFmtId="164" fontId="67" fillId="34" borderId="3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68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7" fillId="34" borderId="16" xfId="0" applyFont="1" applyFill="1" applyBorder="1" applyAlignment="1">
      <alignment horizontal="center" vertical="center"/>
    </xf>
    <xf numFmtId="0" fontId="67" fillId="35" borderId="27" xfId="0" applyFont="1" applyFill="1" applyBorder="1" applyAlignment="1">
      <alignment horizontal="center" vertical="center"/>
    </xf>
    <xf numFmtId="0" fontId="67" fillId="35" borderId="31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68" fillId="0" borderId="32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33" xfId="0" applyFont="1" applyBorder="1" applyAlignment="1">
      <alignment/>
    </xf>
    <xf numFmtId="0" fontId="67" fillId="35" borderId="34" xfId="0" applyFont="1" applyFill="1" applyBorder="1" applyAlignment="1">
      <alignment horizontal="center" vertical="center"/>
    </xf>
    <xf numFmtId="0" fontId="67" fillId="35" borderId="35" xfId="0" applyFont="1" applyFill="1" applyBorder="1" applyAlignment="1">
      <alignment horizontal="center" vertical="center"/>
    </xf>
    <xf numFmtId="0" fontId="68" fillId="0" borderId="36" xfId="0" applyFont="1" applyBorder="1" applyAlignment="1">
      <alignment vertical="center"/>
    </xf>
    <xf numFmtId="0" fontId="68" fillId="0" borderId="37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24" xfId="0" applyFont="1" applyBorder="1" applyAlignment="1">
      <alignment horizontal="center" vertical="center"/>
    </xf>
    <xf numFmtId="0" fontId="68" fillId="0" borderId="28" xfId="0" applyFont="1" applyBorder="1" applyAlignment="1">
      <alignment/>
    </xf>
    <xf numFmtId="0" fontId="68" fillId="0" borderId="38" xfId="0" applyFont="1" applyBorder="1" applyAlignment="1">
      <alignment vertical="center"/>
    </xf>
    <xf numFmtId="0" fontId="68" fillId="0" borderId="38" xfId="0" applyFont="1" applyFill="1" applyBorder="1" applyAlignment="1">
      <alignment/>
    </xf>
    <xf numFmtId="0" fontId="68" fillId="0" borderId="39" xfId="0" applyFont="1" applyBorder="1" applyAlignment="1">
      <alignment/>
    </xf>
    <xf numFmtId="0" fontId="67" fillId="34" borderId="40" xfId="0" applyFont="1" applyFill="1" applyBorder="1" applyAlignment="1">
      <alignment vertical="center" textRotation="90" wrapText="1"/>
    </xf>
    <xf numFmtId="0" fontId="67" fillId="34" borderId="18" xfId="0" applyFont="1" applyFill="1" applyBorder="1" applyAlignment="1">
      <alignment vertical="center" wrapText="1"/>
    </xf>
    <xf numFmtId="0" fontId="67" fillId="34" borderId="16" xfId="0" applyFont="1" applyFill="1" applyBorder="1" applyAlignment="1">
      <alignment vertical="center" wrapText="1"/>
    </xf>
    <xf numFmtId="0" fontId="67" fillId="34" borderId="40" xfId="0" applyFont="1" applyFill="1" applyBorder="1" applyAlignment="1">
      <alignment horizontal="left" vertical="center"/>
    </xf>
    <xf numFmtId="0" fontId="68" fillId="16" borderId="0" xfId="0" applyFont="1" applyFill="1" applyBorder="1" applyAlignment="1">
      <alignment horizontal="center" vertical="center"/>
    </xf>
    <xf numFmtId="0" fontId="68" fillId="19" borderId="18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/>
    </xf>
    <xf numFmtId="165" fontId="67" fillId="0" borderId="41" xfId="0" applyNumberFormat="1" applyFont="1" applyFill="1" applyBorder="1" applyAlignment="1">
      <alignment horizontal="center" vertical="center"/>
    </xf>
    <xf numFmtId="165" fontId="67" fillId="0" borderId="37" xfId="0" applyNumberFormat="1" applyFont="1" applyFill="1" applyBorder="1" applyAlignment="1">
      <alignment horizontal="center" vertical="center"/>
    </xf>
    <xf numFmtId="165" fontId="67" fillId="0" borderId="38" xfId="0" applyNumberFormat="1" applyFont="1" applyFill="1" applyBorder="1" applyAlignment="1">
      <alignment horizontal="center" vertical="center"/>
    </xf>
    <xf numFmtId="0" fontId="68" fillId="16" borderId="42" xfId="0" applyFont="1" applyFill="1" applyBorder="1" applyAlignment="1">
      <alignment horizontal="center" vertical="center"/>
    </xf>
    <xf numFmtId="0" fontId="67" fillId="34" borderId="40" xfId="0" applyFont="1" applyFill="1" applyBorder="1" applyAlignment="1">
      <alignment vertical="center" wrapText="1"/>
    </xf>
    <xf numFmtId="0" fontId="67" fillId="34" borderId="26" xfId="0" applyFont="1" applyFill="1" applyBorder="1" applyAlignment="1">
      <alignment vertical="center" wrapText="1"/>
    </xf>
    <xf numFmtId="0" fontId="74" fillId="34" borderId="0" xfId="0" applyFont="1" applyFill="1" applyBorder="1" applyAlignment="1">
      <alignment vertical="center" wrapText="1"/>
    </xf>
    <xf numFmtId="0" fontId="68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67" fillId="16" borderId="43" xfId="0" applyFont="1" applyFill="1" applyBorder="1" applyAlignment="1">
      <alignment horizontal="center"/>
    </xf>
    <xf numFmtId="0" fontId="67" fillId="16" borderId="44" xfId="0" applyFont="1" applyFill="1" applyBorder="1" applyAlignment="1">
      <alignment horizontal="center"/>
    </xf>
    <xf numFmtId="0" fontId="67" fillId="16" borderId="3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5" fillId="16" borderId="0" xfId="0" applyFont="1" applyFill="1" applyBorder="1" applyAlignment="1">
      <alignment horizontal="left" wrapText="1"/>
    </xf>
    <xf numFmtId="0" fontId="68" fillId="33" borderId="27" xfId="0" applyFont="1" applyFill="1" applyBorder="1" applyAlignment="1">
      <alignment horizontal="center" vertical="center"/>
    </xf>
    <xf numFmtId="0" fontId="68" fillId="33" borderId="35" xfId="0" applyFont="1" applyFill="1" applyBorder="1" applyAlignment="1">
      <alignment horizontal="center" vertical="center"/>
    </xf>
    <xf numFmtId="165" fontId="68" fillId="0" borderId="45" xfId="0" applyNumberFormat="1" applyFont="1" applyBorder="1" applyAlignment="1">
      <alignment horizontal="center" vertical="center"/>
    </xf>
    <xf numFmtId="165" fontId="68" fillId="0" borderId="46" xfId="0" applyNumberFormat="1" applyFont="1" applyBorder="1" applyAlignment="1">
      <alignment horizontal="center" vertical="center"/>
    </xf>
    <xf numFmtId="165" fontId="68" fillId="0" borderId="47" xfId="0" applyNumberFormat="1" applyFont="1" applyBorder="1" applyAlignment="1">
      <alignment horizontal="center" vertical="center"/>
    </xf>
    <xf numFmtId="165" fontId="68" fillId="0" borderId="48" xfId="0" applyNumberFormat="1" applyFont="1" applyBorder="1" applyAlignment="1">
      <alignment horizontal="center" vertical="center"/>
    </xf>
    <xf numFmtId="165" fontId="68" fillId="0" borderId="49" xfId="0" applyNumberFormat="1" applyFont="1" applyBorder="1" applyAlignment="1">
      <alignment horizontal="center" vertical="center"/>
    </xf>
    <xf numFmtId="165" fontId="68" fillId="0" borderId="50" xfId="0" applyNumberFormat="1" applyFont="1" applyBorder="1" applyAlignment="1">
      <alignment horizontal="center" vertical="center"/>
    </xf>
    <xf numFmtId="0" fontId="67" fillId="34" borderId="30" xfId="0" applyFont="1" applyFill="1" applyBorder="1" applyAlignment="1">
      <alignment horizontal="center" vertical="center"/>
    </xf>
    <xf numFmtId="0" fontId="67" fillId="34" borderId="51" xfId="0" applyFont="1" applyFill="1" applyBorder="1" applyAlignment="1">
      <alignment horizontal="center" vertical="center"/>
    </xf>
    <xf numFmtId="0" fontId="67" fillId="34" borderId="52" xfId="0" applyFont="1" applyFill="1" applyBorder="1" applyAlignment="1">
      <alignment horizontal="center" vertical="center"/>
    </xf>
    <xf numFmtId="0" fontId="67" fillId="34" borderId="27" xfId="0" applyFont="1" applyFill="1" applyBorder="1" applyAlignment="1">
      <alignment horizontal="center" wrapText="1"/>
    </xf>
    <xf numFmtId="0" fontId="67" fillId="34" borderId="35" xfId="0" applyFont="1" applyFill="1" applyBorder="1" applyAlignment="1">
      <alignment horizontal="center" wrapText="1"/>
    </xf>
    <xf numFmtId="0" fontId="70" fillId="34" borderId="14" xfId="0" applyFont="1" applyFill="1" applyBorder="1" applyAlignment="1">
      <alignment horizontal="center" vertical="center" textRotation="90" wrapText="1"/>
    </xf>
    <xf numFmtId="0" fontId="70" fillId="34" borderId="40" xfId="0" applyFont="1" applyFill="1" applyBorder="1" applyAlignment="1">
      <alignment horizontal="center" vertical="center" textRotation="90" wrapText="1"/>
    </xf>
    <xf numFmtId="0" fontId="70" fillId="34" borderId="26" xfId="0" applyFont="1" applyFill="1" applyBorder="1" applyAlignment="1">
      <alignment horizontal="center" vertical="center" textRotation="90" wrapText="1"/>
    </xf>
    <xf numFmtId="0" fontId="67" fillId="34" borderId="0" xfId="0" applyFont="1" applyFill="1" applyBorder="1" applyAlignment="1">
      <alignment horizontal="center" vertical="center" wrapText="1"/>
    </xf>
    <xf numFmtId="0" fontId="67" fillId="19" borderId="43" xfId="0" applyFont="1" applyFill="1" applyBorder="1" applyAlignment="1">
      <alignment horizontal="center" vertical="center"/>
    </xf>
    <xf numFmtId="0" fontId="67" fillId="19" borderId="44" xfId="0" applyFont="1" applyFill="1" applyBorder="1" applyAlignment="1">
      <alignment horizontal="center" vertical="center"/>
    </xf>
    <xf numFmtId="0" fontId="67" fillId="19" borderId="53" xfId="0" applyFont="1" applyFill="1" applyBorder="1" applyAlignment="1">
      <alignment horizontal="center" vertical="center"/>
    </xf>
    <xf numFmtId="0" fontId="67" fillId="34" borderId="30" xfId="0" applyFont="1" applyFill="1" applyBorder="1" applyAlignment="1">
      <alignment horizontal="center"/>
    </xf>
    <xf numFmtId="0" fontId="67" fillId="34" borderId="52" xfId="0" applyFont="1" applyFill="1" applyBorder="1" applyAlignment="1">
      <alignment horizontal="center"/>
    </xf>
    <xf numFmtId="0" fontId="67" fillId="15" borderId="43" xfId="0" applyFont="1" applyFill="1" applyBorder="1" applyAlignment="1">
      <alignment horizontal="center" vertical="center"/>
    </xf>
    <xf numFmtId="0" fontId="67" fillId="15" borderId="44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left" wrapText="1"/>
    </xf>
    <xf numFmtId="0" fontId="68" fillId="14" borderId="0" xfId="0" applyFont="1" applyFill="1" applyBorder="1" applyAlignment="1">
      <alignment horizontal="left"/>
    </xf>
    <xf numFmtId="0" fontId="75" fillId="34" borderId="14" xfId="0" applyFont="1" applyFill="1" applyBorder="1" applyAlignment="1">
      <alignment horizontal="center" vertical="center" wrapText="1"/>
    </xf>
    <xf numFmtId="0" fontId="75" fillId="34" borderId="40" xfId="0" applyFont="1" applyFill="1" applyBorder="1" applyAlignment="1">
      <alignment horizontal="center" vertical="center" wrapText="1"/>
    </xf>
    <xf numFmtId="0" fontId="75" fillId="34" borderId="26" xfId="0" applyFont="1" applyFill="1" applyBorder="1" applyAlignment="1">
      <alignment horizontal="center" vertical="center" wrapText="1"/>
    </xf>
    <xf numFmtId="0" fontId="67" fillId="14" borderId="43" xfId="0" applyFont="1" applyFill="1" applyBorder="1" applyAlignment="1">
      <alignment horizontal="center" vertical="center"/>
    </xf>
    <xf numFmtId="0" fontId="67" fillId="14" borderId="44" xfId="0" applyFont="1" applyFill="1" applyBorder="1" applyAlignment="1">
      <alignment horizontal="center" vertical="center"/>
    </xf>
    <xf numFmtId="0" fontId="67" fillId="14" borderId="5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PageLayoutView="0" workbookViewId="0" topLeftCell="A33">
      <selection activeCell="B44" sqref="B44"/>
    </sheetView>
  </sheetViews>
  <sheetFormatPr defaultColWidth="9.140625" defaultRowHeight="15"/>
  <cols>
    <col min="1" max="1" width="25.7109375" style="0" customWidth="1"/>
    <col min="2" max="5" width="9.7109375" style="0" customWidth="1"/>
    <col min="6" max="6" width="9.00390625" style="0" customWidth="1"/>
    <col min="14" max="14" width="15.7109375" style="0" customWidth="1"/>
    <col min="21" max="21" width="9.140625" style="0" customWidth="1"/>
    <col min="24" max="24" width="15.140625" style="0" customWidth="1"/>
  </cols>
  <sheetData>
    <row r="1" spans="1:16" s="110" customFormat="1" ht="15" customHeight="1">
      <c r="A1" s="136" t="s">
        <v>33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08"/>
      <c r="P1" s="109"/>
    </row>
    <row r="2" spans="1:16" s="110" customFormat="1" ht="15" customHeight="1">
      <c r="A2" s="136" t="s">
        <v>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08"/>
      <c r="P2" s="109"/>
    </row>
    <row r="3" spans="1:16" ht="18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87"/>
      <c r="P3" s="41"/>
    </row>
    <row r="4" spans="1:16" s="114" customFormat="1" ht="1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  <c r="P4" s="113"/>
    </row>
    <row r="5" spans="1:16" s="114" customFormat="1" ht="30" customHeight="1">
      <c r="A5" s="118" t="s">
        <v>61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3"/>
      <c r="P5" s="113"/>
    </row>
    <row r="6" spans="1:16" s="114" customFormat="1" ht="30" customHeight="1">
      <c r="A6" s="118" t="s">
        <v>63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3"/>
      <c r="P6" s="113"/>
    </row>
    <row r="7" spans="1:16" s="114" customFormat="1" ht="30" customHeight="1">
      <c r="A7" s="118" t="s">
        <v>62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3"/>
      <c r="P7" s="113"/>
    </row>
    <row r="8" spans="1:16" s="3" customFormat="1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5"/>
      <c r="P8" s="35"/>
    </row>
    <row r="9" spans="1:19" s="4" customFormat="1" ht="15">
      <c r="A9" s="146" t="s">
        <v>32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88"/>
      <c r="P9" s="88"/>
      <c r="Q9" s="7"/>
      <c r="R9" s="7"/>
      <c r="S9" s="7"/>
    </row>
    <row r="10" spans="1:16" s="85" customFormat="1" ht="15" customHeight="1">
      <c r="A10" s="144" t="s">
        <v>34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86"/>
      <c r="P10" s="86"/>
    </row>
    <row r="11" spans="1:16" s="4" customFormat="1" ht="15" customHeight="1">
      <c r="A11" s="145" t="s">
        <v>66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35"/>
      <c r="P11" s="35"/>
    </row>
    <row r="12" spans="1:16" s="4" customFormat="1" ht="15" customHeight="1">
      <c r="A12" s="119" t="s">
        <v>35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35"/>
      <c r="P12" s="35"/>
    </row>
    <row r="13" spans="1:23" s="4" customFormat="1" ht="15.75" thickBot="1">
      <c r="A13" s="3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88"/>
      <c r="P13" s="88"/>
      <c r="Q13" s="8"/>
      <c r="R13" s="8"/>
      <c r="S13" s="8"/>
      <c r="T13" s="8"/>
      <c r="U13" s="8"/>
      <c r="V13" s="8"/>
      <c r="W13" s="8"/>
    </row>
    <row r="14" spans="1:23" ht="15.75" thickBot="1">
      <c r="A14" s="73" t="s">
        <v>36</v>
      </c>
      <c r="B14" s="128">
        <v>2018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30"/>
      <c r="N14" s="36"/>
      <c r="O14" s="37"/>
      <c r="P14" s="37"/>
      <c r="Q14" s="28"/>
      <c r="R14" s="28"/>
      <c r="S14" s="28"/>
      <c r="T14" s="28"/>
      <c r="U14" s="28"/>
      <c r="V14" s="28"/>
      <c r="W14" s="29"/>
    </row>
    <row r="15" spans="1:16" s="1" customFormat="1" ht="15.75" thickBot="1">
      <c r="A15" s="73" t="s">
        <v>37</v>
      </c>
      <c r="B15" s="80" t="s">
        <v>3</v>
      </c>
      <c r="C15" s="75" t="s">
        <v>4</v>
      </c>
      <c r="D15" s="75" t="s">
        <v>5</v>
      </c>
      <c r="E15" s="75" t="s">
        <v>6</v>
      </c>
      <c r="F15" s="75" t="s">
        <v>18</v>
      </c>
      <c r="G15" s="75" t="s">
        <v>19</v>
      </c>
      <c r="H15" s="76" t="s">
        <v>20</v>
      </c>
      <c r="I15" s="76" t="s">
        <v>22</v>
      </c>
      <c r="J15" s="76" t="s">
        <v>21</v>
      </c>
      <c r="K15" s="76" t="s">
        <v>0</v>
      </c>
      <c r="L15" s="76" t="s">
        <v>1</v>
      </c>
      <c r="M15" s="81" t="s">
        <v>2</v>
      </c>
      <c r="N15" s="38"/>
      <c r="O15" s="89"/>
      <c r="P15" s="89"/>
    </row>
    <row r="16" spans="1:16" ht="15">
      <c r="A16" s="106"/>
      <c r="B16" s="77"/>
      <c r="C16" s="78"/>
      <c r="D16" s="78"/>
      <c r="E16" s="78"/>
      <c r="F16" s="78"/>
      <c r="G16" s="78"/>
      <c r="H16" s="91"/>
      <c r="I16" s="91"/>
      <c r="J16" s="91"/>
      <c r="K16" s="91"/>
      <c r="L16" s="91"/>
      <c r="M16" s="79"/>
      <c r="N16" s="39"/>
      <c r="O16" s="41"/>
      <c r="P16" s="41"/>
    </row>
    <row r="17" spans="1:16" ht="15">
      <c r="A17" s="96" t="s">
        <v>26</v>
      </c>
      <c r="B17" s="150" t="s">
        <v>9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39"/>
      <c r="O17" s="41"/>
      <c r="P17" s="41"/>
    </row>
    <row r="18" spans="1:16" ht="15">
      <c r="A18" s="106"/>
      <c r="B18" s="82"/>
      <c r="C18" s="83"/>
      <c r="D18" s="83"/>
      <c r="E18" s="83"/>
      <c r="F18" s="83"/>
      <c r="G18" s="83"/>
      <c r="H18" s="92"/>
      <c r="I18" s="92"/>
      <c r="J18" s="92"/>
      <c r="K18" s="92"/>
      <c r="L18" s="92"/>
      <c r="M18" s="84"/>
      <c r="N18" s="39"/>
      <c r="O18" s="41"/>
      <c r="P18" s="41"/>
    </row>
    <row r="19" spans="1:16" ht="15" customHeight="1">
      <c r="A19" s="96" t="s">
        <v>64</v>
      </c>
      <c r="B19" s="142" t="s">
        <v>17</v>
      </c>
      <c r="C19" s="143"/>
      <c r="D19" s="143"/>
      <c r="E19" s="143"/>
      <c r="F19" s="143"/>
      <c r="G19" s="143"/>
      <c r="H19" s="143"/>
      <c r="I19" s="143"/>
      <c r="J19" s="143"/>
      <c r="K19" s="143"/>
      <c r="L19" s="92"/>
      <c r="M19" s="84"/>
      <c r="N19" s="39"/>
      <c r="O19" s="41"/>
      <c r="P19" s="41"/>
    </row>
    <row r="20" spans="1:16" ht="15">
      <c r="A20" s="96" t="s">
        <v>65</v>
      </c>
      <c r="B20" s="137" t="s">
        <v>16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9"/>
      <c r="N20" s="39"/>
      <c r="O20" s="41"/>
      <c r="P20" s="41"/>
    </row>
    <row r="21" spans="1:16" s="2" customFormat="1" ht="15">
      <c r="A21" s="96" t="s">
        <v>28</v>
      </c>
      <c r="B21" s="115" t="s">
        <v>17</v>
      </c>
      <c r="C21" s="116"/>
      <c r="D21" s="116"/>
      <c r="E21" s="116"/>
      <c r="F21" s="116"/>
      <c r="G21" s="116"/>
      <c r="H21" s="116"/>
      <c r="I21" s="116"/>
      <c r="J21" s="116"/>
      <c r="K21" s="117"/>
      <c r="L21" s="93"/>
      <c r="M21" s="40"/>
      <c r="N21" s="39"/>
      <c r="O21" s="41"/>
      <c r="P21" s="41"/>
    </row>
    <row r="22" spans="1:16" ht="15.75" thickBot="1">
      <c r="A22" s="107"/>
      <c r="B22" s="42"/>
      <c r="C22" s="43"/>
      <c r="D22" s="43"/>
      <c r="E22" s="43"/>
      <c r="F22" s="43"/>
      <c r="G22" s="43"/>
      <c r="H22" s="94"/>
      <c r="I22" s="94"/>
      <c r="J22" s="94"/>
      <c r="K22" s="94"/>
      <c r="L22" s="94"/>
      <c r="M22" s="44"/>
      <c r="N22" s="39"/>
      <c r="O22" s="41"/>
      <c r="P22" s="41"/>
    </row>
    <row r="23" spans="1:16" ht="15.75" thickBo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9"/>
      <c r="O23" s="41"/>
      <c r="P23" s="41"/>
    </row>
    <row r="24" spans="1:16" s="5" customFormat="1" ht="15.75" thickBot="1">
      <c r="A24" s="45" t="s">
        <v>8</v>
      </c>
      <c r="B24" s="46" t="s">
        <v>7</v>
      </c>
      <c r="C24" s="140" t="s">
        <v>10</v>
      </c>
      <c r="D24" s="141"/>
      <c r="E24" s="47" t="s">
        <v>11</v>
      </c>
      <c r="F24" s="36"/>
      <c r="G24" s="131" t="s">
        <v>25</v>
      </c>
      <c r="H24" s="132"/>
      <c r="I24" s="32"/>
      <c r="J24" s="32"/>
      <c r="K24" s="32"/>
      <c r="L24" s="32"/>
      <c r="M24" s="32"/>
      <c r="N24" s="32"/>
      <c r="O24" s="35"/>
      <c r="P24" s="35"/>
    </row>
    <row r="25" spans="1:16" s="5" customFormat="1" ht="30" customHeight="1" thickBot="1">
      <c r="A25" s="58" t="s">
        <v>50</v>
      </c>
      <c r="B25" s="49">
        <v>152</v>
      </c>
      <c r="C25" s="122">
        <f>(B26/B25)+(B27/B25)+(B28/B25)</f>
        <v>0</v>
      </c>
      <c r="D25" s="123"/>
      <c r="E25" s="133" t="s">
        <v>23</v>
      </c>
      <c r="F25" s="63"/>
      <c r="G25" s="120">
        <f>B25/5</f>
        <v>30.4</v>
      </c>
      <c r="H25" s="121"/>
      <c r="I25" s="33"/>
      <c r="J25" s="33"/>
      <c r="K25" s="33"/>
      <c r="L25" s="33"/>
      <c r="M25" s="33"/>
      <c r="N25" s="30"/>
      <c r="O25" s="35"/>
      <c r="P25" s="35"/>
    </row>
    <row r="26" spans="1:16" s="5" customFormat="1" ht="15.75" thickBot="1">
      <c r="A26" s="59" t="s">
        <v>14</v>
      </c>
      <c r="B26" s="50"/>
      <c r="C26" s="124"/>
      <c r="D26" s="125"/>
      <c r="E26" s="134"/>
      <c r="F26" s="68">
        <f>B26/B25</f>
        <v>0</v>
      </c>
      <c r="G26" s="120"/>
      <c r="H26" s="121"/>
      <c r="I26" s="62"/>
      <c r="J26" s="62"/>
      <c r="K26" s="62"/>
      <c r="L26" s="62"/>
      <c r="M26" s="33"/>
      <c r="N26" s="30"/>
      <c r="O26" s="35"/>
      <c r="P26" s="35"/>
    </row>
    <row r="27" spans="1:16" s="5" customFormat="1" ht="15.75" thickBot="1">
      <c r="A27" s="59" t="s">
        <v>15</v>
      </c>
      <c r="B27" s="100"/>
      <c r="C27" s="124"/>
      <c r="D27" s="125"/>
      <c r="E27" s="134"/>
      <c r="F27" s="69">
        <f>B27/B25</f>
        <v>0</v>
      </c>
      <c r="G27" s="120"/>
      <c r="H27" s="121"/>
      <c r="I27" s="62"/>
      <c r="J27" s="62"/>
      <c r="K27" s="62"/>
      <c r="L27" s="62"/>
      <c r="M27" s="33"/>
      <c r="N27" s="30"/>
      <c r="O27" s="35"/>
      <c r="P27" s="35"/>
    </row>
    <row r="28" spans="1:16" s="5" customFormat="1" ht="15.75" thickBot="1">
      <c r="A28" s="61" t="s">
        <v>30</v>
      </c>
      <c r="B28" s="99"/>
      <c r="C28" s="126"/>
      <c r="D28" s="127"/>
      <c r="E28" s="134"/>
      <c r="F28" s="101">
        <f>B28/B25</f>
        <v>0</v>
      </c>
      <c r="G28" s="120"/>
      <c r="H28" s="121"/>
      <c r="I28" s="30"/>
      <c r="J28" s="30"/>
      <c r="K28" s="30"/>
      <c r="L28" s="30"/>
      <c r="M28" s="63"/>
      <c r="N28" s="32"/>
      <c r="O28" s="35"/>
      <c r="P28" s="35"/>
    </row>
    <row r="29" spans="1:16" s="5" customFormat="1" ht="30" customHeight="1" thickBot="1">
      <c r="A29" s="60" t="s">
        <v>51</v>
      </c>
      <c r="B29" s="51">
        <v>184</v>
      </c>
      <c r="C29" s="122">
        <f>(B30/B29)+(B31/B29)+(B32/B29)</f>
        <v>0</v>
      </c>
      <c r="D29" s="123"/>
      <c r="E29" s="134"/>
      <c r="F29" s="63"/>
      <c r="G29" s="120">
        <f>B29/5</f>
        <v>36.8</v>
      </c>
      <c r="H29" s="121"/>
      <c r="I29" s="30"/>
      <c r="J29" s="30"/>
      <c r="K29" s="30"/>
      <c r="L29" s="30"/>
      <c r="M29" s="32"/>
      <c r="N29" s="32"/>
      <c r="O29" s="35"/>
      <c r="P29" s="35"/>
    </row>
    <row r="30" spans="1:16" s="5" customFormat="1" ht="15.75" thickBot="1">
      <c r="A30" s="59" t="s">
        <v>14</v>
      </c>
      <c r="B30" s="50"/>
      <c r="C30" s="124"/>
      <c r="D30" s="125"/>
      <c r="E30" s="134"/>
      <c r="F30" s="68">
        <f>B30/B29</f>
        <v>0</v>
      </c>
      <c r="G30" s="120"/>
      <c r="H30" s="121"/>
      <c r="I30" s="30"/>
      <c r="J30" s="30"/>
      <c r="K30" s="30"/>
      <c r="L30" s="30"/>
      <c r="M30" s="32"/>
      <c r="N30" s="32"/>
      <c r="O30" s="35"/>
      <c r="P30" s="35"/>
    </row>
    <row r="31" spans="1:16" s="5" customFormat="1" ht="15.75" thickBot="1">
      <c r="A31" s="59" t="s">
        <v>15</v>
      </c>
      <c r="B31" s="100"/>
      <c r="C31" s="124"/>
      <c r="D31" s="125"/>
      <c r="E31" s="134"/>
      <c r="F31" s="69">
        <f>B31/B29</f>
        <v>0</v>
      </c>
      <c r="G31" s="120"/>
      <c r="H31" s="121"/>
      <c r="I31" s="30"/>
      <c r="J31" s="30"/>
      <c r="K31" s="30"/>
      <c r="L31" s="30"/>
      <c r="M31" s="32"/>
      <c r="N31" s="32"/>
      <c r="O31" s="35"/>
      <c r="P31" s="35"/>
    </row>
    <row r="32" spans="1:16" s="5" customFormat="1" ht="15.75" thickBot="1">
      <c r="A32" s="61" t="s">
        <v>30</v>
      </c>
      <c r="B32" s="99"/>
      <c r="C32" s="126"/>
      <c r="D32" s="127"/>
      <c r="E32" s="134"/>
      <c r="F32" s="101">
        <f>B32/B29</f>
        <v>0</v>
      </c>
      <c r="G32" s="120"/>
      <c r="H32" s="121"/>
      <c r="I32" s="30"/>
      <c r="J32" s="30"/>
      <c r="K32" s="30"/>
      <c r="L32" s="30"/>
      <c r="M32" s="63"/>
      <c r="N32" s="32"/>
      <c r="O32" s="35"/>
      <c r="P32" s="35"/>
    </row>
    <row r="33" spans="1:16" s="5" customFormat="1" ht="30" customHeight="1" thickBot="1">
      <c r="A33" s="60" t="s">
        <v>52</v>
      </c>
      <c r="B33" s="51">
        <v>176</v>
      </c>
      <c r="C33" s="122">
        <f>(B34/B33)+(B35/B33)+(B36/B33)</f>
        <v>0</v>
      </c>
      <c r="D33" s="123"/>
      <c r="E33" s="134"/>
      <c r="F33" s="63"/>
      <c r="G33" s="120">
        <f>B33/5</f>
        <v>35.2</v>
      </c>
      <c r="H33" s="121"/>
      <c r="I33" s="30"/>
      <c r="J33" s="30"/>
      <c r="K33" s="30"/>
      <c r="L33" s="30"/>
      <c r="M33" s="32"/>
      <c r="N33" s="32"/>
      <c r="O33" s="35"/>
      <c r="P33" s="35"/>
    </row>
    <row r="34" spans="1:16" s="5" customFormat="1" ht="15.75" thickBot="1">
      <c r="A34" s="59" t="s">
        <v>14</v>
      </c>
      <c r="B34" s="50"/>
      <c r="C34" s="124"/>
      <c r="D34" s="125"/>
      <c r="E34" s="134"/>
      <c r="F34" s="68">
        <f>B34/B33</f>
        <v>0</v>
      </c>
      <c r="G34" s="120"/>
      <c r="H34" s="121"/>
      <c r="I34" s="30"/>
      <c r="J34" s="30"/>
      <c r="K34" s="30"/>
      <c r="L34" s="30"/>
      <c r="M34" s="32"/>
      <c r="N34" s="32"/>
      <c r="O34" s="35"/>
      <c r="P34" s="35"/>
    </row>
    <row r="35" spans="1:16" s="5" customFormat="1" ht="15.75" thickBot="1">
      <c r="A35" s="59" t="s">
        <v>15</v>
      </c>
      <c r="B35" s="100"/>
      <c r="C35" s="124"/>
      <c r="D35" s="125"/>
      <c r="E35" s="134"/>
      <c r="F35" s="69">
        <f>B35/B33</f>
        <v>0</v>
      </c>
      <c r="G35" s="120"/>
      <c r="H35" s="121"/>
      <c r="I35" s="30"/>
      <c r="J35" s="30"/>
      <c r="K35" s="30"/>
      <c r="L35" s="30"/>
      <c r="M35" s="32"/>
      <c r="N35" s="32"/>
      <c r="O35" s="35"/>
      <c r="P35" s="35"/>
    </row>
    <row r="36" spans="1:16" s="5" customFormat="1" ht="15.75" thickBot="1">
      <c r="A36" s="61" t="s">
        <v>30</v>
      </c>
      <c r="B36" s="99"/>
      <c r="C36" s="126"/>
      <c r="D36" s="127"/>
      <c r="E36" s="134"/>
      <c r="F36" s="101">
        <f>B36/B33</f>
        <v>0</v>
      </c>
      <c r="G36" s="120"/>
      <c r="H36" s="121"/>
      <c r="I36" s="30"/>
      <c r="J36" s="30"/>
      <c r="K36" s="30"/>
      <c r="L36" s="30"/>
      <c r="M36" s="63"/>
      <c r="N36" s="32"/>
      <c r="O36" s="35"/>
      <c r="P36" s="35"/>
    </row>
    <row r="37" spans="1:16" s="5" customFormat="1" ht="30" customHeight="1" thickBot="1">
      <c r="A37" s="58" t="s">
        <v>53</v>
      </c>
      <c r="B37" s="51">
        <v>144</v>
      </c>
      <c r="C37" s="122">
        <f>(B38/B37)+(B39/B37)+(B40/B37)</f>
        <v>0</v>
      </c>
      <c r="D37" s="123"/>
      <c r="E37" s="134"/>
      <c r="F37" s="33"/>
      <c r="G37" s="120">
        <f>B37/5</f>
        <v>28.8</v>
      </c>
      <c r="H37" s="121"/>
      <c r="I37" s="30"/>
      <c r="J37" s="30"/>
      <c r="K37" s="30"/>
      <c r="L37" s="30"/>
      <c r="M37" s="32"/>
      <c r="N37" s="32"/>
      <c r="O37" s="35"/>
      <c r="P37" s="35"/>
    </row>
    <row r="38" spans="1:16" s="5" customFormat="1" ht="15.75" thickBot="1">
      <c r="A38" s="59" t="s">
        <v>14</v>
      </c>
      <c r="B38" s="50"/>
      <c r="C38" s="124"/>
      <c r="D38" s="125"/>
      <c r="E38" s="134"/>
      <c r="F38" s="68">
        <f>B38/B37</f>
        <v>0</v>
      </c>
      <c r="G38" s="120"/>
      <c r="H38" s="121"/>
      <c r="I38" s="30"/>
      <c r="J38" s="30"/>
      <c r="K38" s="30"/>
      <c r="L38" s="30"/>
      <c r="M38" s="32"/>
      <c r="N38" s="32"/>
      <c r="O38" s="35"/>
      <c r="P38" s="35"/>
    </row>
    <row r="39" spans="1:16" s="5" customFormat="1" ht="15.75" thickBot="1">
      <c r="A39" s="59" t="s">
        <v>15</v>
      </c>
      <c r="B39" s="100"/>
      <c r="C39" s="124"/>
      <c r="D39" s="125"/>
      <c r="E39" s="134"/>
      <c r="F39" s="69">
        <f>B39/B37</f>
        <v>0</v>
      </c>
      <c r="G39" s="120"/>
      <c r="H39" s="121"/>
      <c r="I39" s="30"/>
      <c r="J39" s="30"/>
      <c r="K39" s="30"/>
      <c r="L39" s="30"/>
      <c r="M39" s="32"/>
      <c r="N39" s="32"/>
      <c r="O39" s="35"/>
      <c r="P39" s="35"/>
    </row>
    <row r="40" spans="1:16" s="5" customFormat="1" ht="15.75" thickBot="1">
      <c r="A40" s="61" t="s">
        <v>30</v>
      </c>
      <c r="B40" s="99"/>
      <c r="C40" s="126"/>
      <c r="D40" s="127"/>
      <c r="E40" s="134"/>
      <c r="F40" s="101">
        <f>B40/B37</f>
        <v>0</v>
      </c>
      <c r="G40" s="120"/>
      <c r="H40" s="121"/>
      <c r="I40" s="30"/>
      <c r="J40" s="30"/>
      <c r="K40" s="30"/>
      <c r="L40" s="30"/>
      <c r="M40" s="32"/>
      <c r="N40" s="32"/>
      <c r="O40" s="35"/>
      <c r="P40" s="35"/>
    </row>
    <row r="41" spans="1:16" s="5" customFormat="1" ht="30" customHeight="1" thickBot="1">
      <c r="A41" s="58" t="s">
        <v>54</v>
      </c>
      <c r="B41" s="51">
        <v>176</v>
      </c>
      <c r="C41" s="122">
        <f>(B42/B41)+(B43/B41)+(B44/B41)</f>
        <v>0</v>
      </c>
      <c r="D41" s="123"/>
      <c r="E41" s="134"/>
      <c r="F41" s="33"/>
      <c r="G41" s="120">
        <f>B41/5</f>
        <v>35.2</v>
      </c>
      <c r="H41" s="121"/>
      <c r="I41" s="30"/>
      <c r="J41" s="30"/>
      <c r="K41" s="30"/>
      <c r="L41" s="30"/>
      <c r="M41" s="32"/>
      <c r="N41" s="32"/>
      <c r="O41" s="35"/>
      <c r="P41" s="35"/>
    </row>
    <row r="42" spans="1:16" s="5" customFormat="1" ht="15.75" thickBot="1">
      <c r="A42" s="59" t="s">
        <v>14</v>
      </c>
      <c r="B42" s="50"/>
      <c r="C42" s="124"/>
      <c r="D42" s="125"/>
      <c r="E42" s="134"/>
      <c r="F42" s="68">
        <f>B42/B41</f>
        <v>0</v>
      </c>
      <c r="G42" s="120"/>
      <c r="H42" s="121"/>
      <c r="I42" s="30"/>
      <c r="J42" s="30"/>
      <c r="K42" s="30"/>
      <c r="L42" s="30"/>
      <c r="M42" s="32"/>
      <c r="N42" s="32"/>
      <c r="O42" s="35"/>
      <c r="P42" s="35"/>
    </row>
    <row r="43" spans="1:16" s="5" customFormat="1" ht="15.75" thickBot="1">
      <c r="A43" s="59" t="s">
        <v>15</v>
      </c>
      <c r="B43" s="100"/>
      <c r="C43" s="124"/>
      <c r="D43" s="125"/>
      <c r="E43" s="134"/>
      <c r="F43" s="69">
        <f>B43/B41</f>
        <v>0</v>
      </c>
      <c r="G43" s="120"/>
      <c r="H43" s="121"/>
      <c r="I43" s="30"/>
      <c r="J43" s="30"/>
      <c r="K43" s="30"/>
      <c r="L43" s="30"/>
      <c r="M43" s="32"/>
      <c r="N43" s="32"/>
      <c r="O43" s="35"/>
      <c r="P43" s="35"/>
    </row>
    <row r="44" spans="1:16" s="5" customFormat="1" ht="15.75" thickBot="1">
      <c r="A44" s="61" t="s">
        <v>30</v>
      </c>
      <c r="B44" s="99"/>
      <c r="C44" s="126"/>
      <c r="D44" s="127"/>
      <c r="E44" s="134"/>
      <c r="F44" s="101">
        <f>B44/B41</f>
        <v>0</v>
      </c>
      <c r="G44" s="120"/>
      <c r="H44" s="121"/>
      <c r="I44" s="30"/>
      <c r="J44" s="30"/>
      <c r="K44" s="30"/>
      <c r="L44" s="30"/>
      <c r="M44" s="32"/>
      <c r="N44" s="32"/>
      <c r="O44" s="35"/>
      <c r="P44" s="35"/>
    </row>
    <row r="45" spans="1:16" s="5" customFormat="1" ht="30" customHeight="1" thickBot="1">
      <c r="A45" s="58" t="s">
        <v>55</v>
      </c>
      <c r="B45" s="51">
        <v>160</v>
      </c>
      <c r="C45" s="122">
        <f>(B46/B45)+(B47/B45)+(B48/B45)</f>
        <v>0</v>
      </c>
      <c r="D45" s="123"/>
      <c r="E45" s="134"/>
      <c r="F45" s="33"/>
      <c r="G45" s="120">
        <f>B45/5</f>
        <v>32</v>
      </c>
      <c r="H45" s="121"/>
      <c r="I45" s="30"/>
      <c r="J45" s="30"/>
      <c r="K45" s="30"/>
      <c r="L45" s="30"/>
      <c r="M45" s="32"/>
      <c r="N45" s="32"/>
      <c r="O45" s="35"/>
      <c r="P45" s="35"/>
    </row>
    <row r="46" spans="1:16" s="5" customFormat="1" ht="15.75" thickBot="1">
      <c r="A46" s="59" t="s">
        <v>14</v>
      </c>
      <c r="B46" s="50"/>
      <c r="C46" s="124"/>
      <c r="D46" s="125"/>
      <c r="E46" s="134"/>
      <c r="F46" s="68">
        <f>B46/B45</f>
        <v>0</v>
      </c>
      <c r="G46" s="120"/>
      <c r="H46" s="121"/>
      <c r="I46" s="30"/>
      <c r="J46" s="30"/>
      <c r="K46" s="30"/>
      <c r="L46" s="30"/>
      <c r="M46" s="32"/>
      <c r="N46" s="32"/>
      <c r="O46" s="35"/>
      <c r="P46" s="35"/>
    </row>
    <row r="47" spans="1:16" s="5" customFormat="1" ht="15.75" thickBot="1">
      <c r="A47" s="59" t="s">
        <v>15</v>
      </c>
      <c r="B47" s="100"/>
      <c r="C47" s="124"/>
      <c r="D47" s="125"/>
      <c r="E47" s="134"/>
      <c r="F47" s="69">
        <f>B47/B45</f>
        <v>0</v>
      </c>
      <c r="G47" s="120"/>
      <c r="H47" s="121"/>
      <c r="I47" s="30"/>
      <c r="J47" s="30"/>
      <c r="K47" s="30"/>
      <c r="L47" s="30"/>
      <c r="M47" s="32"/>
      <c r="N47" s="32"/>
      <c r="O47" s="35"/>
      <c r="P47" s="35"/>
    </row>
    <row r="48" spans="1:16" s="5" customFormat="1" ht="15.75" thickBot="1">
      <c r="A48" s="61" t="s">
        <v>30</v>
      </c>
      <c r="B48" s="99"/>
      <c r="C48" s="126"/>
      <c r="D48" s="127"/>
      <c r="E48" s="134"/>
      <c r="F48" s="101">
        <f>B48/B45</f>
        <v>0</v>
      </c>
      <c r="G48" s="120"/>
      <c r="H48" s="121"/>
      <c r="I48" s="30"/>
      <c r="J48" s="30"/>
      <c r="K48" s="30"/>
      <c r="L48" s="30"/>
      <c r="M48" s="32"/>
      <c r="N48" s="32"/>
      <c r="O48" s="35"/>
      <c r="P48" s="35"/>
    </row>
    <row r="49" spans="1:16" s="5" customFormat="1" ht="30" customHeight="1" thickBot="1">
      <c r="A49" s="58" t="s">
        <v>56</v>
      </c>
      <c r="B49" s="51">
        <v>168</v>
      </c>
      <c r="C49" s="122">
        <f>(B50/B49)+(B51/B49)+(B52/B49)</f>
        <v>0</v>
      </c>
      <c r="D49" s="123"/>
      <c r="E49" s="134"/>
      <c r="F49" s="33"/>
      <c r="G49" s="120">
        <f>B49/5</f>
        <v>33.6</v>
      </c>
      <c r="H49" s="121"/>
      <c r="I49" s="30"/>
      <c r="J49" s="30"/>
      <c r="K49" s="30"/>
      <c r="L49" s="30"/>
      <c r="M49" s="32"/>
      <c r="N49" s="32"/>
      <c r="O49" s="35"/>
      <c r="P49" s="35"/>
    </row>
    <row r="50" spans="1:16" s="5" customFormat="1" ht="15.75" thickBot="1">
      <c r="A50" s="59" t="s">
        <v>14</v>
      </c>
      <c r="B50" s="50"/>
      <c r="C50" s="124"/>
      <c r="D50" s="125"/>
      <c r="E50" s="134"/>
      <c r="F50" s="68">
        <f>B50/B49</f>
        <v>0</v>
      </c>
      <c r="G50" s="120"/>
      <c r="H50" s="121"/>
      <c r="I50" s="30"/>
      <c r="J50" s="30"/>
      <c r="K50" s="30"/>
      <c r="L50" s="30"/>
      <c r="M50" s="32"/>
      <c r="N50" s="32"/>
      <c r="O50" s="35"/>
      <c r="P50" s="35"/>
    </row>
    <row r="51" spans="1:16" s="5" customFormat="1" ht="15.75" thickBot="1">
      <c r="A51" s="59" t="s">
        <v>15</v>
      </c>
      <c r="B51" s="100"/>
      <c r="C51" s="124"/>
      <c r="D51" s="125"/>
      <c r="E51" s="134"/>
      <c r="F51" s="69">
        <f>B51/B49</f>
        <v>0</v>
      </c>
      <c r="G51" s="120"/>
      <c r="H51" s="121"/>
      <c r="I51" s="30"/>
      <c r="J51" s="30"/>
      <c r="K51" s="30"/>
      <c r="L51" s="30"/>
      <c r="M51" s="32"/>
      <c r="N51" s="32"/>
      <c r="O51" s="35"/>
      <c r="P51" s="35"/>
    </row>
    <row r="52" spans="1:16" s="5" customFormat="1" ht="15.75" thickBot="1">
      <c r="A52" s="61" t="s">
        <v>30</v>
      </c>
      <c r="B52" s="99"/>
      <c r="C52" s="126"/>
      <c r="D52" s="127"/>
      <c r="E52" s="134"/>
      <c r="F52" s="101">
        <f>B52/B49</f>
        <v>0</v>
      </c>
      <c r="G52" s="120"/>
      <c r="H52" s="121"/>
      <c r="I52" s="30"/>
      <c r="J52" s="30"/>
      <c r="K52" s="30"/>
      <c r="L52" s="30"/>
      <c r="M52" s="32"/>
      <c r="N52" s="32"/>
      <c r="O52" s="35"/>
      <c r="P52" s="35"/>
    </row>
    <row r="53" spans="1:16" s="5" customFormat="1" ht="26.25" thickBot="1">
      <c r="A53" s="58" t="s">
        <v>57</v>
      </c>
      <c r="B53" s="90">
        <v>160</v>
      </c>
      <c r="C53" s="122">
        <f>(B54/B53)+(B55/B53)+(B56/B53)</f>
        <v>0</v>
      </c>
      <c r="D53" s="123"/>
      <c r="E53" s="134"/>
      <c r="F53" s="69"/>
      <c r="G53" s="120">
        <f>B53/5</f>
        <v>32</v>
      </c>
      <c r="H53" s="121"/>
      <c r="I53" s="30"/>
      <c r="J53" s="30"/>
      <c r="K53" s="30"/>
      <c r="L53" s="30"/>
      <c r="M53" s="32"/>
      <c r="N53" s="32"/>
      <c r="O53" s="35"/>
      <c r="P53" s="35"/>
    </row>
    <row r="54" spans="1:16" s="5" customFormat="1" ht="15.75" thickBot="1">
      <c r="A54" s="59" t="s">
        <v>14</v>
      </c>
      <c r="B54" s="50"/>
      <c r="C54" s="124"/>
      <c r="D54" s="125"/>
      <c r="E54" s="134"/>
      <c r="F54" s="68">
        <f>B54/B53</f>
        <v>0</v>
      </c>
      <c r="G54" s="120"/>
      <c r="H54" s="121"/>
      <c r="I54" s="30"/>
      <c r="J54" s="30"/>
      <c r="K54" s="30"/>
      <c r="L54" s="30"/>
      <c r="M54" s="32"/>
      <c r="N54" s="32"/>
      <c r="O54" s="35"/>
      <c r="P54" s="35"/>
    </row>
    <row r="55" spans="1:16" s="5" customFormat="1" ht="15.75" thickBot="1">
      <c r="A55" s="59" t="s">
        <v>15</v>
      </c>
      <c r="B55" s="100"/>
      <c r="C55" s="124"/>
      <c r="D55" s="125"/>
      <c r="E55" s="134"/>
      <c r="F55" s="69">
        <f>B55/B53</f>
        <v>0</v>
      </c>
      <c r="G55" s="120"/>
      <c r="H55" s="121"/>
      <c r="I55" s="30"/>
      <c r="J55" s="30"/>
      <c r="K55" s="30"/>
      <c r="L55" s="30"/>
      <c r="M55" s="32"/>
      <c r="N55" s="32"/>
      <c r="O55" s="35"/>
      <c r="P55" s="35"/>
    </row>
    <row r="56" spans="1:16" s="5" customFormat="1" ht="15.75" thickBot="1">
      <c r="A56" s="61" t="s">
        <v>30</v>
      </c>
      <c r="B56" s="99"/>
      <c r="C56" s="126"/>
      <c r="D56" s="127"/>
      <c r="E56" s="134"/>
      <c r="F56" s="101">
        <f>B56/B53</f>
        <v>0</v>
      </c>
      <c r="G56" s="120"/>
      <c r="H56" s="121"/>
      <c r="I56" s="30"/>
      <c r="J56" s="30"/>
      <c r="K56" s="30"/>
      <c r="L56" s="30"/>
      <c r="M56" s="32"/>
      <c r="N56" s="32"/>
      <c r="O56" s="35"/>
      <c r="P56" s="35"/>
    </row>
    <row r="57" spans="1:16" s="5" customFormat="1" ht="26.25" thickBot="1">
      <c r="A57" s="58" t="s">
        <v>58</v>
      </c>
      <c r="B57" s="90">
        <v>168</v>
      </c>
      <c r="C57" s="122">
        <f>(B58/B57)+(B59/B57)+(B60/B57)</f>
        <v>0</v>
      </c>
      <c r="D57" s="123"/>
      <c r="E57" s="134"/>
      <c r="F57" s="69"/>
      <c r="G57" s="120">
        <f>B57/5</f>
        <v>33.6</v>
      </c>
      <c r="H57" s="121"/>
      <c r="I57" s="30"/>
      <c r="J57" s="30"/>
      <c r="K57" s="30"/>
      <c r="L57" s="30"/>
      <c r="M57" s="32"/>
      <c r="N57" s="32"/>
      <c r="O57" s="35"/>
      <c r="P57" s="35"/>
    </row>
    <row r="58" spans="1:16" s="5" customFormat="1" ht="15.75" thickBot="1">
      <c r="A58" s="59" t="s">
        <v>14</v>
      </c>
      <c r="B58" s="50"/>
      <c r="C58" s="124"/>
      <c r="D58" s="125"/>
      <c r="E58" s="134"/>
      <c r="F58" s="68">
        <f>B58/B57</f>
        <v>0</v>
      </c>
      <c r="G58" s="120"/>
      <c r="H58" s="121"/>
      <c r="I58" s="30"/>
      <c r="J58" s="30"/>
      <c r="K58" s="30"/>
      <c r="L58" s="30"/>
      <c r="M58" s="32"/>
      <c r="N58" s="32"/>
      <c r="O58" s="35"/>
      <c r="P58" s="35"/>
    </row>
    <row r="59" spans="1:16" s="5" customFormat="1" ht="15.75" thickBot="1">
      <c r="A59" s="59" t="s">
        <v>15</v>
      </c>
      <c r="B59" s="100"/>
      <c r="C59" s="124"/>
      <c r="D59" s="125"/>
      <c r="E59" s="134"/>
      <c r="F59" s="69">
        <f>B59/B57</f>
        <v>0</v>
      </c>
      <c r="G59" s="120"/>
      <c r="H59" s="121"/>
      <c r="I59" s="30"/>
      <c r="J59" s="30"/>
      <c r="K59" s="30"/>
      <c r="L59" s="30"/>
      <c r="M59" s="32"/>
      <c r="N59" s="32"/>
      <c r="O59" s="35"/>
      <c r="P59" s="35"/>
    </row>
    <row r="60" spans="1:16" s="5" customFormat="1" ht="15.75" thickBot="1">
      <c r="A60" s="61" t="s">
        <v>30</v>
      </c>
      <c r="B60" s="99"/>
      <c r="C60" s="126"/>
      <c r="D60" s="127"/>
      <c r="E60" s="134"/>
      <c r="F60" s="101">
        <f>B60/B57</f>
        <v>0</v>
      </c>
      <c r="G60" s="120"/>
      <c r="H60" s="121"/>
      <c r="I60" s="30"/>
      <c r="J60" s="30"/>
      <c r="K60" s="30"/>
      <c r="L60" s="30"/>
      <c r="M60" s="32"/>
      <c r="N60" s="32"/>
      <c r="O60" s="35"/>
      <c r="P60" s="35"/>
    </row>
    <row r="61" spans="1:16" s="5" customFormat="1" ht="26.25" thickBot="1">
      <c r="A61" s="58" t="s">
        <v>59</v>
      </c>
      <c r="B61" s="90">
        <v>168</v>
      </c>
      <c r="C61" s="122">
        <f>(B62/B61)+(B63/B61)+(B64/B61)</f>
        <v>0</v>
      </c>
      <c r="D61" s="123"/>
      <c r="E61" s="134"/>
      <c r="F61" s="69"/>
      <c r="G61" s="120">
        <f>B61/5</f>
        <v>33.6</v>
      </c>
      <c r="H61" s="121"/>
      <c r="I61" s="30"/>
      <c r="J61" s="30"/>
      <c r="K61" s="30"/>
      <c r="L61" s="30"/>
      <c r="M61" s="32"/>
      <c r="N61" s="32"/>
      <c r="O61" s="35"/>
      <c r="P61" s="35"/>
    </row>
    <row r="62" spans="1:16" s="5" customFormat="1" ht="15.75" thickBot="1">
      <c r="A62" s="59" t="s">
        <v>14</v>
      </c>
      <c r="B62" s="50"/>
      <c r="C62" s="124"/>
      <c r="D62" s="125"/>
      <c r="E62" s="134"/>
      <c r="F62" s="68">
        <f>B62/B61</f>
        <v>0</v>
      </c>
      <c r="G62" s="120"/>
      <c r="H62" s="121"/>
      <c r="I62" s="30"/>
      <c r="J62" s="30"/>
      <c r="K62" s="30"/>
      <c r="L62" s="30"/>
      <c r="M62" s="32"/>
      <c r="N62" s="32"/>
      <c r="O62" s="35"/>
      <c r="P62" s="35"/>
    </row>
    <row r="63" spans="1:16" s="5" customFormat="1" ht="15.75" thickBot="1">
      <c r="A63" s="59" t="s">
        <v>15</v>
      </c>
      <c r="B63" s="100"/>
      <c r="C63" s="124"/>
      <c r="D63" s="125"/>
      <c r="E63" s="134"/>
      <c r="F63" s="69">
        <f>B63/B61</f>
        <v>0</v>
      </c>
      <c r="G63" s="120"/>
      <c r="H63" s="121"/>
      <c r="I63" s="30"/>
      <c r="J63" s="30"/>
      <c r="K63" s="30"/>
      <c r="L63" s="30"/>
      <c r="M63" s="32"/>
      <c r="N63" s="32"/>
      <c r="O63" s="35"/>
      <c r="P63" s="35"/>
    </row>
    <row r="64" spans="1:16" s="5" customFormat="1" ht="15.75" thickBot="1">
      <c r="A64" s="61" t="s">
        <v>30</v>
      </c>
      <c r="B64" s="99"/>
      <c r="C64" s="126"/>
      <c r="D64" s="127"/>
      <c r="E64" s="134"/>
      <c r="F64" s="101">
        <f>B64/B61</f>
        <v>0</v>
      </c>
      <c r="G64" s="120"/>
      <c r="H64" s="121"/>
      <c r="I64" s="30"/>
      <c r="J64" s="30"/>
      <c r="K64" s="30"/>
      <c r="L64" s="30"/>
      <c r="M64" s="32"/>
      <c r="N64" s="32"/>
      <c r="O64" s="35"/>
      <c r="P64" s="35"/>
    </row>
    <row r="65" spans="1:16" s="5" customFormat="1" ht="26.25" thickBot="1">
      <c r="A65" s="58" t="s">
        <v>59</v>
      </c>
      <c r="B65" s="90">
        <v>160</v>
      </c>
      <c r="C65" s="122">
        <f>(B66/B65)+(B67/B65)+(B68/B65)</f>
        <v>0</v>
      </c>
      <c r="D65" s="123"/>
      <c r="E65" s="134"/>
      <c r="F65" s="69"/>
      <c r="G65" s="120">
        <f>B65/5</f>
        <v>32</v>
      </c>
      <c r="H65" s="121"/>
      <c r="I65" s="30"/>
      <c r="J65" s="30"/>
      <c r="K65" s="30"/>
      <c r="L65" s="30"/>
      <c r="M65" s="32"/>
      <c r="N65" s="32"/>
      <c r="O65" s="35"/>
      <c r="P65" s="35"/>
    </row>
    <row r="66" spans="1:16" s="5" customFormat="1" ht="15.75" thickBot="1">
      <c r="A66" s="59" t="s">
        <v>14</v>
      </c>
      <c r="B66" s="50"/>
      <c r="C66" s="124"/>
      <c r="D66" s="125"/>
      <c r="E66" s="134"/>
      <c r="F66" s="68">
        <f>B66/B65</f>
        <v>0</v>
      </c>
      <c r="G66" s="120"/>
      <c r="H66" s="121"/>
      <c r="I66" s="30"/>
      <c r="J66" s="30"/>
      <c r="K66" s="30"/>
      <c r="L66" s="30"/>
      <c r="M66" s="32"/>
      <c r="N66" s="32"/>
      <c r="O66" s="35"/>
      <c r="P66" s="35"/>
    </row>
    <row r="67" spans="1:16" s="5" customFormat="1" ht="15.75" thickBot="1">
      <c r="A67" s="59" t="s">
        <v>15</v>
      </c>
      <c r="B67" s="100"/>
      <c r="C67" s="124"/>
      <c r="D67" s="125"/>
      <c r="E67" s="134"/>
      <c r="F67" s="69">
        <f>B67/B65</f>
        <v>0</v>
      </c>
      <c r="G67" s="120"/>
      <c r="H67" s="121"/>
      <c r="I67" s="30"/>
      <c r="J67" s="30"/>
      <c r="K67" s="30"/>
      <c r="L67" s="30"/>
      <c r="M67" s="32"/>
      <c r="N67" s="32"/>
      <c r="O67" s="35"/>
      <c r="P67" s="35"/>
    </row>
    <row r="68" spans="1:16" s="5" customFormat="1" ht="15.75" thickBot="1">
      <c r="A68" s="61" t="s">
        <v>30</v>
      </c>
      <c r="B68" s="99"/>
      <c r="C68" s="126"/>
      <c r="D68" s="127"/>
      <c r="E68" s="134"/>
      <c r="F68" s="101">
        <f>B68/B65</f>
        <v>0</v>
      </c>
      <c r="G68" s="120"/>
      <c r="H68" s="121"/>
      <c r="I68" s="30"/>
      <c r="J68" s="30"/>
      <c r="K68" s="30"/>
      <c r="L68" s="30"/>
      <c r="M68" s="32"/>
      <c r="N68" s="32"/>
      <c r="O68" s="35"/>
      <c r="P68" s="35"/>
    </row>
    <row r="69" spans="1:16" s="5" customFormat="1" ht="26.25" thickBot="1">
      <c r="A69" s="58" t="s">
        <v>59</v>
      </c>
      <c r="B69" s="90">
        <v>184</v>
      </c>
      <c r="C69" s="122">
        <f>(B70/B69)+(B71/B69)+(B72/B69)</f>
        <v>0</v>
      </c>
      <c r="D69" s="123"/>
      <c r="E69" s="134"/>
      <c r="F69" s="69"/>
      <c r="G69" s="120">
        <f>B69/5</f>
        <v>36.8</v>
      </c>
      <c r="H69" s="121"/>
      <c r="I69" s="30"/>
      <c r="J69" s="30"/>
      <c r="K69" s="30"/>
      <c r="L69" s="30"/>
      <c r="M69" s="32"/>
      <c r="N69" s="32"/>
      <c r="O69" s="35"/>
      <c r="P69" s="35"/>
    </row>
    <row r="70" spans="1:16" s="5" customFormat="1" ht="15.75" thickBot="1">
      <c r="A70" s="59" t="s">
        <v>14</v>
      </c>
      <c r="B70" s="50"/>
      <c r="C70" s="124"/>
      <c r="D70" s="125"/>
      <c r="E70" s="134"/>
      <c r="F70" s="68">
        <f>B70/B69</f>
        <v>0</v>
      </c>
      <c r="G70" s="120"/>
      <c r="H70" s="121"/>
      <c r="I70" s="30"/>
      <c r="J70" s="30"/>
      <c r="K70" s="30"/>
      <c r="L70" s="30"/>
      <c r="M70" s="32"/>
      <c r="N70" s="32"/>
      <c r="O70" s="35"/>
      <c r="P70" s="35"/>
    </row>
    <row r="71" spans="1:16" s="5" customFormat="1" ht="15.75" thickBot="1">
      <c r="A71" s="98" t="s">
        <v>29</v>
      </c>
      <c r="B71" s="100"/>
      <c r="C71" s="124"/>
      <c r="D71" s="125"/>
      <c r="E71" s="134"/>
      <c r="F71" s="69">
        <f>B71/B69</f>
        <v>0</v>
      </c>
      <c r="G71" s="120"/>
      <c r="H71" s="121"/>
      <c r="I71" s="30"/>
      <c r="J71" s="30"/>
      <c r="K71" s="30"/>
      <c r="L71" s="30"/>
      <c r="M71" s="32"/>
      <c r="N71" s="32"/>
      <c r="O71" s="35"/>
      <c r="P71" s="35"/>
    </row>
    <row r="72" spans="1:16" s="5" customFormat="1" ht="15.75" thickBot="1">
      <c r="A72" s="61" t="s">
        <v>30</v>
      </c>
      <c r="B72" s="105"/>
      <c r="C72" s="126"/>
      <c r="D72" s="127"/>
      <c r="E72" s="135"/>
      <c r="F72" s="101">
        <f>B72/B69</f>
        <v>0</v>
      </c>
      <c r="G72" s="120"/>
      <c r="H72" s="121"/>
      <c r="I72" s="30"/>
      <c r="J72" s="30"/>
      <c r="K72" s="30"/>
      <c r="L72" s="30"/>
      <c r="M72" s="32"/>
      <c r="N72" s="32"/>
      <c r="O72" s="35"/>
      <c r="P72" s="35"/>
    </row>
    <row r="73" spans="1:16" s="5" customFormat="1" ht="15.75" thickBot="1">
      <c r="A73" s="30"/>
      <c r="B73" s="30"/>
      <c r="C73" s="30"/>
      <c r="D73" s="30"/>
      <c r="E73" s="30"/>
      <c r="F73" s="48"/>
      <c r="G73" s="32"/>
      <c r="H73" s="32"/>
      <c r="I73" s="32"/>
      <c r="J73" s="32"/>
      <c r="K73" s="32"/>
      <c r="L73" s="32"/>
      <c r="M73" s="32"/>
      <c r="N73" s="32"/>
      <c r="O73" s="35"/>
      <c r="P73" s="35"/>
    </row>
    <row r="74" spans="1:16" s="5" customFormat="1" ht="15.75" thickBot="1">
      <c r="A74" s="73" t="s">
        <v>36</v>
      </c>
      <c r="B74" s="128">
        <v>2018</v>
      </c>
      <c r="C74" s="129"/>
      <c r="D74" s="129"/>
      <c r="E74" s="130"/>
      <c r="F74" s="129">
        <v>2019</v>
      </c>
      <c r="G74" s="129"/>
      <c r="H74" s="129"/>
      <c r="I74" s="129"/>
      <c r="J74" s="129"/>
      <c r="K74" s="129"/>
      <c r="L74" s="129"/>
      <c r="M74" s="130"/>
      <c r="N74" s="47" t="s">
        <v>60</v>
      </c>
      <c r="O74" s="35"/>
      <c r="P74" s="35"/>
    </row>
    <row r="75" spans="1:16" s="1" customFormat="1" ht="15.75" thickBot="1">
      <c r="A75" s="73" t="s">
        <v>37</v>
      </c>
      <c r="B75" s="74" t="s">
        <v>38</v>
      </c>
      <c r="C75" s="75" t="s">
        <v>39</v>
      </c>
      <c r="D75" s="75" t="s">
        <v>40</v>
      </c>
      <c r="E75" s="75" t="s">
        <v>41</v>
      </c>
      <c r="F75" s="75" t="s">
        <v>42</v>
      </c>
      <c r="G75" s="75" t="s">
        <v>43</v>
      </c>
      <c r="H75" s="76" t="s">
        <v>44</v>
      </c>
      <c r="I75" s="76" t="s">
        <v>45</v>
      </c>
      <c r="J75" s="76" t="s">
        <v>46</v>
      </c>
      <c r="K75" s="76" t="s">
        <v>47</v>
      </c>
      <c r="L75" s="76" t="s">
        <v>48</v>
      </c>
      <c r="M75" s="76" t="s">
        <v>49</v>
      </c>
      <c r="N75" s="147" t="s">
        <v>24</v>
      </c>
      <c r="O75" s="89"/>
      <c r="P75" s="89"/>
    </row>
    <row r="76" spans="1:16" ht="15" customHeight="1">
      <c r="A76" s="95"/>
      <c r="B76" s="70"/>
      <c r="C76" s="71"/>
      <c r="D76" s="71"/>
      <c r="E76" s="71"/>
      <c r="F76" s="71"/>
      <c r="G76" s="71"/>
      <c r="H76" s="72"/>
      <c r="I76" s="72"/>
      <c r="J76" s="72"/>
      <c r="K76" s="72"/>
      <c r="L76" s="72"/>
      <c r="M76" s="72"/>
      <c r="N76" s="148"/>
      <c r="O76" s="41"/>
      <c r="P76" s="41"/>
    </row>
    <row r="77" spans="1:16" ht="15">
      <c r="A77" s="96" t="s">
        <v>26</v>
      </c>
      <c r="B77" s="52">
        <v>1</v>
      </c>
      <c r="C77" s="53">
        <v>1</v>
      </c>
      <c r="D77" s="53">
        <v>1</v>
      </c>
      <c r="E77" s="53">
        <v>1</v>
      </c>
      <c r="F77" s="53">
        <v>1</v>
      </c>
      <c r="G77" s="53">
        <v>1</v>
      </c>
      <c r="H77" s="65">
        <v>1</v>
      </c>
      <c r="I77" s="65">
        <v>1</v>
      </c>
      <c r="J77" s="65">
        <v>1</v>
      </c>
      <c r="K77" s="65">
        <v>1</v>
      </c>
      <c r="L77" s="65">
        <v>1</v>
      </c>
      <c r="M77" s="65">
        <v>1</v>
      </c>
      <c r="N77" s="148"/>
      <c r="O77" s="41"/>
      <c r="P77" s="41"/>
    </row>
    <row r="78" spans="1:16" ht="15">
      <c r="A78" s="96" t="s">
        <v>31</v>
      </c>
      <c r="B78" s="102">
        <f>C25</f>
        <v>0</v>
      </c>
      <c r="C78" s="103">
        <f>C29</f>
        <v>0</v>
      </c>
      <c r="D78" s="103">
        <f>C33</f>
        <v>0</v>
      </c>
      <c r="E78" s="103">
        <f>C37</f>
        <v>0</v>
      </c>
      <c r="F78" s="103">
        <f>C41</f>
        <v>0</v>
      </c>
      <c r="G78" s="103">
        <f>C45</f>
        <v>0</v>
      </c>
      <c r="H78" s="104">
        <f>C49</f>
        <v>0</v>
      </c>
      <c r="I78" s="104">
        <f>C53</f>
        <v>0</v>
      </c>
      <c r="J78" s="104">
        <f>C57</f>
        <v>0</v>
      </c>
      <c r="K78" s="104">
        <f>C65</f>
        <v>0</v>
      </c>
      <c r="L78" s="104">
        <f>C69</f>
        <v>0</v>
      </c>
      <c r="M78" s="104">
        <f>C49</f>
        <v>0</v>
      </c>
      <c r="N78" s="148"/>
      <c r="O78" s="41"/>
      <c r="P78" s="41"/>
    </row>
    <row r="79" spans="1:16" ht="15">
      <c r="A79" s="95"/>
      <c r="B79" s="54"/>
      <c r="C79" s="55"/>
      <c r="D79" s="55"/>
      <c r="E79" s="55"/>
      <c r="F79" s="55"/>
      <c r="G79" s="55"/>
      <c r="H79" s="66"/>
      <c r="I79" s="66"/>
      <c r="J79" s="66"/>
      <c r="K79" s="66"/>
      <c r="L79" s="66"/>
      <c r="M79" s="66"/>
      <c r="N79" s="148"/>
      <c r="O79" s="41"/>
      <c r="P79" s="41"/>
    </row>
    <row r="80" spans="1:16" ht="15.75" thickBot="1">
      <c r="A80" s="95"/>
      <c r="B80" s="56"/>
      <c r="C80" s="57"/>
      <c r="D80" s="57"/>
      <c r="E80" s="55"/>
      <c r="F80" s="55"/>
      <c r="G80" s="55"/>
      <c r="H80" s="66"/>
      <c r="I80" s="66"/>
      <c r="J80" s="66"/>
      <c r="K80" s="66"/>
      <c r="L80" s="66"/>
      <c r="M80" s="66"/>
      <c r="N80" s="148"/>
      <c r="O80" s="41"/>
      <c r="P80" s="41"/>
    </row>
    <row r="81" spans="1:16" ht="15.75" thickBot="1">
      <c r="A81" s="97" t="s">
        <v>27</v>
      </c>
      <c r="B81" s="64">
        <f>SUM(B77:B80)</f>
        <v>1</v>
      </c>
      <c r="C81" s="64">
        <f aca="true" t="shared" si="0" ref="C81:M81">SUM(C77:C80)</f>
        <v>1</v>
      </c>
      <c r="D81" s="64">
        <f t="shared" si="0"/>
        <v>1</v>
      </c>
      <c r="E81" s="64">
        <f t="shared" si="0"/>
        <v>1</v>
      </c>
      <c r="F81" s="64">
        <f t="shared" si="0"/>
        <v>1</v>
      </c>
      <c r="G81" s="64">
        <f aca="true" t="shared" si="1" ref="G81:L81">SUM(G77:G80)</f>
        <v>1</v>
      </c>
      <c r="H81" s="67">
        <f t="shared" si="1"/>
        <v>1</v>
      </c>
      <c r="I81" s="67">
        <f t="shared" si="1"/>
        <v>1</v>
      </c>
      <c r="J81" s="67">
        <f t="shared" si="1"/>
        <v>1</v>
      </c>
      <c r="K81" s="67">
        <f t="shared" si="1"/>
        <v>1</v>
      </c>
      <c r="L81" s="67">
        <f t="shared" si="1"/>
        <v>1</v>
      </c>
      <c r="M81" s="67">
        <f t="shared" si="0"/>
        <v>1</v>
      </c>
      <c r="N81" s="149"/>
      <c r="O81" s="41"/>
      <c r="P81" s="41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7" ht="15">
      <c r="B83" s="6"/>
      <c r="Q83" s="2"/>
    </row>
    <row r="84" spans="24:28" ht="15">
      <c r="X84" s="27"/>
      <c r="Y84" s="5"/>
      <c r="Z84" s="5"/>
      <c r="AA84" s="5"/>
      <c r="AB84" s="5"/>
    </row>
    <row r="85" spans="24:28" ht="15" customHeight="1">
      <c r="X85" s="5"/>
      <c r="Y85" s="5"/>
      <c r="Z85" s="5"/>
      <c r="AA85" s="5"/>
      <c r="AB85" s="5"/>
    </row>
    <row r="86" spans="24:28" ht="14.25" customHeight="1">
      <c r="X86" s="5"/>
      <c r="Y86" s="5"/>
      <c r="Z86" s="9"/>
      <c r="AA86" s="5"/>
      <c r="AB86" s="5"/>
    </row>
    <row r="87" spans="24:28" ht="15" customHeight="1">
      <c r="X87" s="10"/>
      <c r="Y87" s="10"/>
      <c r="Z87" s="10"/>
      <c r="AA87" s="11"/>
      <c r="AB87" s="12"/>
    </row>
    <row r="88" spans="24:28" ht="15">
      <c r="X88" s="10"/>
      <c r="Y88" s="10"/>
      <c r="Z88" s="10"/>
      <c r="AA88" s="11"/>
      <c r="AB88" s="13"/>
    </row>
    <row r="89" spans="24:28" ht="15">
      <c r="X89" s="5"/>
      <c r="Y89" s="5"/>
      <c r="Z89" s="5"/>
      <c r="AA89" s="5"/>
      <c r="AB89" s="5"/>
    </row>
    <row r="91" spans="1:12" ht="15">
      <c r="A91" s="5"/>
      <c r="B91" s="16"/>
      <c r="C91" s="16"/>
      <c r="D91" s="16"/>
      <c r="E91" s="16"/>
      <c r="F91" s="17"/>
      <c r="G91" s="18"/>
      <c r="H91" s="18"/>
      <c r="I91" s="18"/>
      <c r="J91" s="18"/>
      <c r="K91" s="18"/>
      <c r="L91" s="18"/>
    </row>
    <row r="92" spans="1:12" ht="15" customHeight="1">
      <c r="A92" s="5"/>
      <c r="B92" s="5"/>
      <c r="C92" s="5"/>
      <c r="D92" s="5"/>
      <c r="E92" s="5"/>
      <c r="F92" s="14"/>
      <c r="G92" s="15"/>
      <c r="H92" s="15"/>
      <c r="I92" s="15"/>
      <c r="J92" s="15"/>
      <c r="K92" s="15"/>
      <c r="L92" s="15"/>
    </row>
    <row r="93" spans="1:12" ht="15">
      <c r="A93" s="5"/>
      <c r="B93" s="19"/>
      <c r="C93" s="19"/>
      <c r="D93" s="19"/>
      <c r="E93" s="19"/>
      <c r="F93" s="20"/>
      <c r="G93" s="21"/>
      <c r="H93" s="21"/>
      <c r="I93" s="21"/>
      <c r="J93" s="21"/>
      <c r="K93" s="21"/>
      <c r="L93" s="21"/>
    </row>
    <row r="94" spans="1:12" ht="15">
      <c r="A94" s="5"/>
      <c r="B94" s="19"/>
      <c r="C94" s="19"/>
      <c r="D94" s="19"/>
      <c r="E94" s="19"/>
      <c r="F94" s="20"/>
      <c r="G94" s="22"/>
      <c r="H94" s="22"/>
      <c r="I94" s="22"/>
      <c r="J94" s="22"/>
      <c r="K94" s="22"/>
      <c r="L94" s="22"/>
    </row>
    <row r="95" spans="1:12" ht="15">
      <c r="A95" s="5"/>
      <c r="B95" s="5"/>
      <c r="C95" s="5"/>
      <c r="D95" s="5"/>
      <c r="E95" s="5"/>
      <c r="F95" s="14"/>
      <c r="G95" s="15"/>
      <c r="H95" s="15"/>
      <c r="I95" s="15"/>
      <c r="J95" s="15"/>
      <c r="K95" s="15"/>
      <c r="L95" s="15"/>
    </row>
    <row r="96" spans="1:12" ht="15">
      <c r="A96" s="5"/>
      <c r="B96" s="23"/>
      <c r="C96" s="23"/>
      <c r="D96" s="23"/>
      <c r="E96" s="23"/>
      <c r="F96" s="24"/>
      <c r="G96" s="25"/>
      <c r="H96" s="25"/>
      <c r="I96" s="25"/>
      <c r="J96" s="25"/>
      <c r="K96" s="25"/>
      <c r="L96" s="25"/>
    </row>
    <row r="97" spans="1:12" ht="15">
      <c r="A97" s="5"/>
      <c r="B97" s="23"/>
      <c r="C97" s="23"/>
      <c r="D97" s="23"/>
      <c r="E97" s="23"/>
      <c r="F97" s="24"/>
      <c r="G97" s="26"/>
      <c r="H97" s="26"/>
      <c r="I97" s="26"/>
      <c r="J97" s="26"/>
      <c r="K97" s="26"/>
      <c r="L97" s="26"/>
    </row>
    <row r="107" spans="2:14" ht="1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3:14" ht="1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3:14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</sheetData>
  <sheetProtection/>
  <mergeCells count="44">
    <mergeCell ref="C37:D40"/>
    <mergeCell ref="C49:D52"/>
    <mergeCell ref="N75:N81"/>
    <mergeCell ref="C69:D72"/>
    <mergeCell ref="B17:M17"/>
    <mergeCell ref="C29:D32"/>
    <mergeCell ref="C61:D64"/>
    <mergeCell ref="C65:D68"/>
    <mergeCell ref="C24:D24"/>
    <mergeCell ref="C33:D36"/>
    <mergeCell ref="B19:K19"/>
    <mergeCell ref="A10:N10"/>
    <mergeCell ref="A11:N11"/>
    <mergeCell ref="A9:N9"/>
    <mergeCell ref="G53:H56"/>
    <mergeCell ref="G61:H64"/>
    <mergeCell ref="G65:H68"/>
    <mergeCell ref="G69:H72"/>
    <mergeCell ref="A1:N1"/>
    <mergeCell ref="A2:N2"/>
    <mergeCell ref="C41:D44"/>
    <mergeCell ref="C45:D48"/>
    <mergeCell ref="B14:M14"/>
    <mergeCell ref="B20:M20"/>
    <mergeCell ref="B74:E74"/>
    <mergeCell ref="F74:M74"/>
    <mergeCell ref="G24:H24"/>
    <mergeCell ref="G25:H28"/>
    <mergeCell ref="G29:H32"/>
    <mergeCell ref="G33:H36"/>
    <mergeCell ref="G37:H40"/>
    <mergeCell ref="E25:E72"/>
    <mergeCell ref="G45:H48"/>
    <mergeCell ref="G49:H52"/>
    <mergeCell ref="B21:K21"/>
    <mergeCell ref="A7:N7"/>
    <mergeCell ref="A12:N12"/>
    <mergeCell ref="A6:N6"/>
    <mergeCell ref="A5:N5"/>
    <mergeCell ref="G57:H60"/>
    <mergeCell ref="G41:H44"/>
    <mergeCell ref="C25:D28"/>
    <mergeCell ref="C53:D56"/>
    <mergeCell ref="C57:D60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Burešová</dc:creator>
  <cp:keywords/>
  <dc:description/>
  <cp:lastModifiedBy>Voborská Dita Mgr.</cp:lastModifiedBy>
  <cp:lastPrinted>2018-05-24T08:31:04Z</cp:lastPrinted>
  <dcterms:created xsi:type="dcterms:W3CDTF">2010-08-16T13:10:12Z</dcterms:created>
  <dcterms:modified xsi:type="dcterms:W3CDTF">2018-09-13T12:17:45Z</dcterms:modified>
  <cp:category/>
  <cp:version/>
  <cp:contentType/>
  <cp:contentStatus/>
</cp:coreProperties>
</file>