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navrh_R_2020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<sst xmlns="http://schemas.openxmlformats.org/spreadsheetml/2006/main" count="50" uniqueCount="40">
  <si>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MP celkem</t>
  </si>
  <si>
    <t>Celkem</t>
  </si>
  <si>
    <t>Organizace:</t>
  </si>
  <si>
    <t>Obecní úřad obce s rozšířenou působností:</t>
  </si>
  <si>
    <t>normativ na jednotku výkonů</t>
  </si>
  <si>
    <t>odvody</t>
  </si>
  <si>
    <t>výkony</t>
  </si>
  <si>
    <t xml:space="preserve">Normativní rozpis </t>
  </si>
  <si>
    <t>ostatní přímé NIV celkem</t>
  </si>
  <si>
    <r>
      <t xml:space="preserve">Škola                                                     </t>
    </r>
    <r>
      <rPr>
        <sz val="10"/>
        <rFont val="Arial CE"/>
        <family val="2"/>
      </rPr>
      <t>Normativní skupina</t>
    </r>
  </si>
  <si>
    <t>Np</t>
  </si>
  <si>
    <t>No</t>
  </si>
  <si>
    <t>Normativní rozpis krajskými normativy</t>
  </si>
  <si>
    <t>Normativní počet nepedagogů</t>
  </si>
  <si>
    <t>Návrh rozpočtu přímých NIV na rok 2020</t>
  </si>
  <si>
    <t>Roční výše finančních prostředků z MŠMT podle § 161 odst. 3 školského zákona</t>
  </si>
  <si>
    <t>Prostředky na platy v Kč</t>
  </si>
  <si>
    <t>Odvody (pojistné a FKSP) v Kč</t>
  </si>
  <si>
    <t>Limit počtu zaměstnanců</t>
  </si>
  <si>
    <t xml:space="preserve">Celkem návrh rozpočtu </t>
  </si>
  <si>
    <t>Ostatní neivestiční výdaje celkem v Kč</t>
  </si>
  <si>
    <t>Neinvestiční výdaje celkem v Kč</t>
  </si>
  <si>
    <t>NIV v Kč</t>
  </si>
  <si>
    <t>Platy v Kč</t>
  </si>
  <si>
    <t>Ostatní přímé NIV v Kč</t>
  </si>
  <si>
    <t>NIV celkem v Kč</t>
  </si>
  <si>
    <t>Neinvestiční výdaje v Kč</t>
  </si>
  <si>
    <t>Ostatní neivestiční výdaje v Kč</t>
  </si>
  <si>
    <t>Prostředky na platy celkem v Kč</t>
  </si>
  <si>
    <t>Odvody (pojistné a FKSP) celkem v Kč</t>
  </si>
  <si>
    <t>Limit počtu zaměstnanců celkem</t>
  </si>
  <si>
    <t>Ostatní přímé NIV celkem v Kč</t>
  </si>
  <si>
    <t>v tom platy v Kč</t>
  </si>
  <si>
    <t>v tom platy v Kč:</t>
  </si>
  <si>
    <t>Změna rozpočtu vlivem dopadu významných rozdílů mezi vykázanými stavy a skutečností k 1. 1. 2020</t>
  </si>
  <si>
    <t>pedagogičtí pracovníci</t>
  </si>
  <si>
    <t>nepedagogičtí zaměstnanci</t>
  </si>
  <si>
    <t>Normativní počet pedagogických pracovníků</t>
  </si>
  <si>
    <t>Normativní počet nepedagogických zaměstnanců</t>
  </si>
  <si>
    <t>Příloha 3 metodiky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</si>
</sst>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"/>
    <numFmt numFmtId="169" formatCode="#,##0.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#,##0.0000"/>
    <numFmt numFmtId="183" formatCode="0.0000"/>
    <numFmt numFmtId="184" formatCode="#,##0.00000"/>
    <numFmt numFmtId="185" formatCode="0.0000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2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167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9" fontId="7" fillId="0" borderId="2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2" fontId="0" fillId="0" borderId="21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182" fontId="1" fillId="0" borderId="2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1" fillId="33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69" fontId="7" fillId="0" borderId="28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6" borderId="16" xfId="0" applyNumberFormat="1" applyFont="1" applyFill="1" applyBorder="1" applyAlignment="1">
      <alignment/>
    </xf>
    <xf numFmtId="3" fontId="0" fillId="6" borderId="19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182" fontId="1" fillId="0" borderId="2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 horizontal="center" wrapText="1"/>
    </xf>
    <xf numFmtId="3" fontId="0" fillId="33" borderId="49" xfId="0" applyNumberFormat="1" applyFont="1" applyFill="1" applyBorder="1" applyAlignment="1">
      <alignment horizontal="center" wrapText="1"/>
    </xf>
    <xf numFmtId="182" fontId="0" fillId="33" borderId="49" xfId="0" applyNumberFormat="1" applyFont="1" applyFill="1" applyBorder="1" applyAlignment="1">
      <alignment horizontal="center" wrapText="1"/>
    </xf>
    <xf numFmtId="182" fontId="0" fillId="33" borderId="43" xfId="0" applyNumberFormat="1" applyFont="1" applyFill="1" applyBorder="1" applyAlignment="1">
      <alignment horizontal="center" wrapText="1"/>
    </xf>
    <xf numFmtId="3" fontId="0" fillId="0" borderId="29" xfId="0" applyNumberFormat="1" applyFont="1" applyBorder="1" applyAlignment="1">
      <alignment horizontal="center" wrapText="1"/>
    </xf>
    <xf numFmtId="3" fontId="0" fillId="0" borderId="49" xfId="0" applyNumberFormat="1" applyFont="1" applyBorder="1" applyAlignment="1">
      <alignment horizontal="center" wrapText="1"/>
    </xf>
    <xf numFmtId="182" fontId="0" fillId="0" borderId="49" xfId="0" applyNumberFormat="1" applyFont="1" applyBorder="1" applyAlignment="1">
      <alignment horizontal="center" wrapText="1"/>
    </xf>
    <xf numFmtId="182" fontId="0" fillId="0" borderId="4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167" fontId="0" fillId="0" borderId="21" xfId="0" applyNumberFormat="1" applyFont="1" applyBorder="1" applyAlignment="1">
      <alignment/>
    </xf>
    <xf numFmtId="167" fontId="0" fillId="0" borderId="55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56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6">
      <selection activeCell="N39" sqref="N38:N39"/>
    </sheetView>
  </sheetViews>
  <sheetFormatPr defaultColWidth="9.00390625" defaultRowHeight="12.75"/>
  <cols>
    <col min="1" max="1" width="23.75390625" style="0" customWidth="1"/>
    <col min="2" max="3" width="8.625" style="10" customWidth="1"/>
    <col min="4" max="4" width="8.625" style="0" customWidth="1"/>
    <col min="5" max="5" width="8.625" style="4" customWidth="1"/>
    <col min="6" max="7" width="9.25390625" style="0" customWidth="1"/>
    <col min="8" max="8" width="8.625" style="2" customWidth="1"/>
    <col min="9" max="9" width="8.625" style="0" customWidth="1"/>
    <col min="10" max="10" width="7.875" style="4" customWidth="1"/>
    <col min="11" max="11" width="9.00390625" style="0" customWidth="1"/>
    <col min="12" max="12" width="9.75390625" style="0" customWidth="1"/>
    <col min="13" max="13" width="9.00390625" style="0" customWidth="1"/>
    <col min="14" max="15" width="9.75390625" style="24" customWidth="1"/>
    <col min="17" max="18" width="10.125" style="0" customWidth="1"/>
  </cols>
  <sheetData>
    <row r="1" spans="17:18" ht="12.75">
      <c r="Q1" s="24"/>
      <c r="R1" s="25" t="s">
        <v>39</v>
      </c>
    </row>
    <row r="2" spans="17:18" ht="12.75">
      <c r="Q2" s="24"/>
      <c r="R2" s="25"/>
    </row>
    <row r="3" spans="1:18" ht="18">
      <c r="A3" s="114" t="s">
        <v>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5" ht="15">
      <c r="A4" s="32" t="s">
        <v>3</v>
      </c>
      <c r="E4"/>
    </row>
    <row r="5" spans="1:11" ht="16.5" customHeight="1">
      <c r="A5" s="34"/>
      <c r="B5" s="34"/>
      <c r="C5" s="34"/>
      <c r="D5" s="34"/>
      <c r="E5" s="35"/>
      <c r="F5" s="35"/>
      <c r="G5" s="35"/>
      <c r="H5" s="37"/>
      <c r="I5" s="38"/>
      <c r="J5" s="39"/>
      <c r="K5" s="35"/>
    </row>
    <row r="6" ht="12.75" customHeight="1">
      <c r="E6"/>
    </row>
    <row r="7" spans="1:5" ht="15">
      <c r="A7" s="32" t="s">
        <v>2</v>
      </c>
      <c r="E7"/>
    </row>
    <row r="8" spans="1:11" ht="16.5" customHeight="1">
      <c r="A8" s="34"/>
      <c r="B8" s="34"/>
      <c r="C8" s="34"/>
      <c r="D8" s="34"/>
      <c r="E8" s="35"/>
      <c r="F8" s="35"/>
      <c r="G8" s="35"/>
      <c r="H8" s="37"/>
      <c r="I8" s="38"/>
      <c r="J8" s="39"/>
      <c r="K8" s="35"/>
    </row>
    <row r="9" spans="1:11" ht="16.5" customHeight="1">
      <c r="A9" s="36"/>
      <c r="B9" s="36"/>
      <c r="C9" s="36"/>
      <c r="D9" s="36"/>
      <c r="E9" s="5"/>
      <c r="F9" s="5"/>
      <c r="G9" s="5"/>
      <c r="H9" s="50"/>
      <c r="I9" s="51"/>
      <c r="J9" s="52"/>
      <c r="K9" s="5"/>
    </row>
    <row r="10" spans="1:11" ht="16.5" customHeight="1">
      <c r="A10" s="36"/>
      <c r="B10" s="36"/>
      <c r="C10" s="36"/>
      <c r="D10" s="36"/>
      <c r="E10" s="5"/>
      <c r="F10" s="5"/>
      <c r="G10" s="5"/>
      <c r="H10" s="50"/>
      <c r="I10" s="51"/>
      <c r="J10" s="52"/>
      <c r="K10" s="5"/>
    </row>
    <row r="11" spans="1:10" ht="17.25" customHeight="1">
      <c r="A11" s="36"/>
      <c r="B11" s="36"/>
      <c r="C11" s="36"/>
      <c r="D11" s="36"/>
      <c r="E11" s="5"/>
      <c r="F11" s="5"/>
      <c r="G11" s="5"/>
      <c r="H11" s="21"/>
      <c r="I11" s="22"/>
      <c r="J11" s="23"/>
    </row>
    <row r="12" spans="1:13" ht="15" customHeight="1" thickBot="1">
      <c r="A12" s="8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s="10" customFormat="1" ht="26.25" customHeight="1">
      <c r="A13" s="40" t="s">
        <v>26</v>
      </c>
      <c r="B13" s="103" t="s">
        <v>16</v>
      </c>
      <c r="C13" s="104"/>
      <c r="D13" s="104" t="s">
        <v>17</v>
      </c>
      <c r="E13" s="104"/>
      <c r="F13" s="104" t="s">
        <v>27</v>
      </c>
      <c r="G13" s="104"/>
      <c r="H13" s="104" t="s">
        <v>18</v>
      </c>
      <c r="I13" s="105"/>
      <c r="J13" s="29"/>
      <c r="K13" s="29"/>
      <c r="L13" s="29"/>
      <c r="M13" s="29"/>
      <c r="N13" s="30"/>
      <c r="O13" s="30"/>
    </row>
    <row r="14" spans="1:15" s="10" customFormat="1" ht="26.25" customHeight="1" thickBot="1">
      <c r="A14" s="31"/>
      <c r="B14" s="110"/>
      <c r="C14" s="111"/>
      <c r="D14" s="111"/>
      <c r="E14" s="111"/>
      <c r="F14" s="111"/>
      <c r="G14" s="111"/>
      <c r="H14" s="112"/>
      <c r="I14" s="113"/>
      <c r="J14" s="29"/>
      <c r="K14" s="29"/>
      <c r="L14" s="29"/>
      <c r="M14" s="29"/>
      <c r="N14" s="30"/>
      <c r="O14" s="30"/>
    </row>
    <row r="15" spans="1:15" s="10" customFormat="1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0"/>
    </row>
    <row r="16" spans="1:15" s="10" customFormat="1" ht="15" customHeight="1" thickBot="1">
      <c r="A16" s="8" t="s">
        <v>34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0"/>
    </row>
    <row r="17" spans="1:15" s="10" customFormat="1" ht="26.25" customHeight="1">
      <c r="A17" s="40" t="s">
        <v>26</v>
      </c>
      <c r="B17" s="103" t="s">
        <v>16</v>
      </c>
      <c r="C17" s="104"/>
      <c r="D17" s="104" t="s">
        <v>17</v>
      </c>
      <c r="E17" s="104"/>
      <c r="F17" s="104" t="s">
        <v>27</v>
      </c>
      <c r="G17" s="104"/>
      <c r="H17" s="104" t="s">
        <v>18</v>
      </c>
      <c r="I17" s="105"/>
      <c r="J17" s="29"/>
      <c r="K17" s="29"/>
      <c r="L17" s="29"/>
      <c r="M17" s="29"/>
      <c r="N17" s="30"/>
      <c r="O17" s="30"/>
    </row>
    <row r="18" spans="1:15" s="10" customFormat="1" ht="26.25" customHeight="1" thickBot="1">
      <c r="A18" s="31">
        <f>SUM(B18,D18,F18)</f>
        <v>0</v>
      </c>
      <c r="B18" s="110"/>
      <c r="C18" s="111"/>
      <c r="D18" s="111">
        <f>ROUND((B18*35.8%),0)</f>
        <v>0</v>
      </c>
      <c r="E18" s="111"/>
      <c r="F18" s="111">
        <v>0</v>
      </c>
      <c r="G18" s="111"/>
      <c r="H18" s="112"/>
      <c r="I18" s="113"/>
      <c r="J18" s="29"/>
      <c r="K18" s="29"/>
      <c r="L18" s="29"/>
      <c r="M18" s="29"/>
      <c r="N18" s="30"/>
      <c r="O18" s="30"/>
    </row>
    <row r="19" spans="1:15" s="10" customFormat="1" ht="1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</row>
    <row r="20" spans="1:13" ht="15" customHeight="1" thickBot="1">
      <c r="A20" s="8" t="s">
        <v>12</v>
      </c>
      <c r="B20" s="11"/>
      <c r="C20" s="1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8" ht="15" customHeight="1" thickBot="1">
      <c r="A21" s="118" t="s">
        <v>9</v>
      </c>
      <c r="B21" s="121" t="s">
        <v>10</v>
      </c>
      <c r="C21" s="124" t="s">
        <v>11</v>
      </c>
      <c r="D21" s="127" t="s">
        <v>4</v>
      </c>
      <c r="E21" s="127"/>
      <c r="F21" s="127"/>
      <c r="G21" s="127"/>
      <c r="H21" s="127"/>
      <c r="I21" s="127"/>
      <c r="J21" s="100" t="s">
        <v>6</v>
      </c>
      <c r="K21" s="83" t="s">
        <v>25</v>
      </c>
      <c r="L21" s="115" t="s">
        <v>28</v>
      </c>
      <c r="M21" s="79" t="s">
        <v>32</v>
      </c>
      <c r="N21" s="80"/>
      <c r="O21" s="83" t="s">
        <v>29</v>
      </c>
      <c r="P21" s="86" t="s">
        <v>31</v>
      </c>
      <c r="Q21" s="89" t="s">
        <v>37</v>
      </c>
      <c r="R21" s="92" t="s">
        <v>38</v>
      </c>
    </row>
    <row r="22" spans="1:18" ht="15" customHeight="1">
      <c r="A22" s="119"/>
      <c r="B22" s="122"/>
      <c r="C22" s="125"/>
      <c r="D22" s="96" t="s">
        <v>22</v>
      </c>
      <c r="E22" s="96" t="s">
        <v>23</v>
      </c>
      <c r="F22" s="95" t="s">
        <v>33</v>
      </c>
      <c r="G22" s="95"/>
      <c r="H22" s="96" t="s">
        <v>17</v>
      </c>
      <c r="I22" s="98" t="s">
        <v>24</v>
      </c>
      <c r="J22" s="101"/>
      <c r="K22" s="84"/>
      <c r="L22" s="116"/>
      <c r="M22" s="81"/>
      <c r="N22" s="82"/>
      <c r="O22" s="84"/>
      <c r="P22" s="87"/>
      <c r="Q22" s="90"/>
      <c r="R22" s="93" t="s">
        <v>13</v>
      </c>
    </row>
    <row r="23" spans="1:18" ht="39.75" customHeight="1" thickBot="1">
      <c r="A23" s="120"/>
      <c r="B23" s="123"/>
      <c r="C23" s="126"/>
      <c r="D23" s="97"/>
      <c r="E23" s="97" t="s">
        <v>0</v>
      </c>
      <c r="F23" s="77" t="s">
        <v>35</v>
      </c>
      <c r="G23" s="78" t="s">
        <v>36</v>
      </c>
      <c r="H23" s="97" t="s">
        <v>5</v>
      </c>
      <c r="I23" s="99" t="s">
        <v>8</v>
      </c>
      <c r="J23" s="102"/>
      <c r="K23" s="85"/>
      <c r="L23" s="117"/>
      <c r="M23" s="77" t="s">
        <v>35</v>
      </c>
      <c r="N23" s="78" t="s">
        <v>36</v>
      </c>
      <c r="O23" s="85"/>
      <c r="P23" s="88"/>
      <c r="Q23" s="91"/>
      <c r="R23" s="94"/>
    </row>
    <row r="24" spans="1:18" ht="15" customHeight="1" thickBot="1">
      <c r="A24" s="41" t="s">
        <v>7</v>
      </c>
      <c r="B24" s="42"/>
      <c r="C24" s="42"/>
      <c r="D24" s="7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45"/>
    </row>
    <row r="25" spans="1:18" s="10" customFormat="1" ht="15" customHeight="1">
      <c r="A25" s="13"/>
      <c r="B25" s="14"/>
      <c r="C25" s="128"/>
      <c r="D25" s="16">
        <f aca="true" t="shared" si="0" ref="D25:D32">SUM(E25,H25,I25)</f>
        <v>0</v>
      </c>
      <c r="E25" s="16">
        <f>F25+G25</f>
        <v>0</v>
      </c>
      <c r="F25" s="15"/>
      <c r="G25" s="63"/>
      <c r="H25" s="16">
        <f aca="true" t="shared" si="1" ref="H25:H32">ROUND((E25*35.8%),0)</f>
        <v>0</v>
      </c>
      <c r="I25" s="15"/>
      <c r="J25" s="53"/>
      <c r="K25" s="16">
        <f aca="true" t="shared" si="2" ref="K25:K32">L25+O25+P25</f>
        <v>0</v>
      </c>
      <c r="L25" s="60">
        <f aca="true" t="shared" si="3" ref="L25:L32">ROUND((J25*E25),0)</f>
        <v>0</v>
      </c>
      <c r="M25" s="57">
        <f aca="true" t="shared" si="4" ref="M25:M32">ROUND((F25*J25),0)</f>
        <v>0</v>
      </c>
      <c r="N25" s="67">
        <f aca="true" t="shared" si="5" ref="N25:N32">ROUND((G25*J25),0)</f>
        <v>0</v>
      </c>
      <c r="O25" s="16">
        <f aca="true" t="shared" si="6" ref="O25:O32">ROUND((H25*J25),0)</f>
        <v>0</v>
      </c>
      <c r="P25" s="73">
        <f aca="true" t="shared" si="7" ref="P25:P32">ROUND((I25*J25),0)</f>
        <v>0</v>
      </c>
      <c r="Q25" s="70" t="e">
        <f aca="true" t="shared" si="8" ref="Q25:Q32">ROUND((J25/B25),4)</f>
        <v>#DIV/0!</v>
      </c>
      <c r="R25" s="26" t="e">
        <f aca="true" t="shared" si="9" ref="R25:R32">ROUND((J25/C25),4)</f>
        <v>#DIV/0!</v>
      </c>
    </row>
    <row r="26" spans="1:18" s="10" customFormat="1" ht="15" customHeight="1">
      <c r="A26" s="17"/>
      <c r="B26" s="129"/>
      <c r="C26" s="130"/>
      <c r="D26" s="19">
        <f t="shared" si="0"/>
        <v>0</v>
      </c>
      <c r="E26" s="19">
        <f aca="true" t="shared" si="10" ref="E26:E32">F26+G26</f>
        <v>0</v>
      </c>
      <c r="F26" s="18"/>
      <c r="G26" s="64"/>
      <c r="H26" s="19">
        <f t="shared" si="1"/>
        <v>0</v>
      </c>
      <c r="I26" s="18"/>
      <c r="J26" s="54"/>
      <c r="K26" s="19">
        <f t="shared" si="2"/>
        <v>0</v>
      </c>
      <c r="L26" s="61">
        <f t="shared" si="3"/>
        <v>0</v>
      </c>
      <c r="M26" s="58">
        <f t="shared" si="4"/>
        <v>0</v>
      </c>
      <c r="N26" s="68">
        <f t="shared" si="5"/>
        <v>0</v>
      </c>
      <c r="O26" s="19">
        <f t="shared" si="6"/>
        <v>0</v>
      </c>
      <c r="P26" s="74">
        <f t="shared" si="7"/>
        <v>0</v>
      </c>
      <c r="Q26" s="71" t="e">
        <f t="shared" si="8"/>
        <v>#DIV/0!</v>
      </c>
      <c r="R26" s="27" t="e">
        <f t="shared" si="9"/>
        <v>#DIV/0!</v>
      </c>
    </row>
    <row r="27" spans="1:18" s="10" customFormat="1" ht="15" customHeight="1">
      <c r="A27" s="17"/>
      <c r="B27" s="129"/>
      <c r="C27" s="130"/>
      <c r="D27" s="19">
        <f t="shared" si="0"/>
        <v>0</v>
      </c>
      <c r="E27" s="19">
        <f t="shared" si="10"/>
        <v>0</v>
      </c>
      <c r="F27" s="18"/>
      <c r="G27" s="64"/>
      <c r="H27" s="19">
        <f t="shared" si="1"/>
        <v>0</v>
      </c>
      <c r="I27" s="18"/>
      <c r="J27" s="54"/>
      <c r="K27" s="19">
        <f t="shared" si="2"/>
        <v>0</v>
      </c>
      <c r="L27" s="61">
        <f t="shared" si="3"/>
        <v>0</v>
      </c>
      <c r="M27" s="58">
        <f t="shared" si="4"/>
        <v>0</v>
      </c>
      <c r="N27" s="68">
        <f t="shared" si="5"/>
        <v>0</v>
      </c>
      <c r="O27" s="19">
        <f t="shared" si="6"/>
        <v>0</v>
      </c>
      <c r="P27" s="74">
        <f t="shared" si="7"/>
        <v>0</v>
      </c>
      <c r="Q27" s="71" t="e">
        <f t="shared" si="8"/>
        <v>#DIV/0!</v>
      </c>
      <c r="R27" s="27" t="e">
        <f t="shared" si="9"/>
        <v>#DIV/0!</v>
      </c>
    </row>
    <row r="28" spans="1:18" s="10" customFormat="1" ht="15" customHeight="1">
      <c r="A28" s="17"/>
      <c r="B28" s="129"/>
      <c r="C28" s="130"/>
      <c r="D28" s="19">
        <f t="shared" si="0"/>
        <v>0</v>
      </c>
      <c r="E28" s="19">
        <f t="shared" si="10"/>
        <v>0</v>
      </c>
      <c r="F28" s="18"/>
      <c r="G28" s="64"/>
      <c r="H28" s="19">
        <f t="shared" si="1"/>
        <v>0</v>
      </c>
      <c r="I28" s="18"/>
      <c r="J28" s="54"/>
      <c r="K28" s="19">
        <f t="shared" si="2"/>
        <v>0</v>
      </c>
      <c r="L28" s="61">
        <f t="shared" si="3"/>
        <v>0</v>
      </c>
      <c r="M28" s="58">
        <f t="shared" si="4"/>
        <v>0</v>
      </c>
      <c r="N28" s="68">
        <f t="shared" si="5"/>
        <v>0</v>
      </c>
      <c r="O28" s="19">
        <f t="shared" si="6"/>
        <v>0</v>
      </c>
      <c r="P28" s="74">
        <f t="shared" si="7"/>
        <v>0</v>
      </c>
      <c r="Q28" s="71" t="e">
        <f t="shared" si="8"/>
        <v>#DIV/0!</v>
      </c>
      <c r="R28" s="27" t="e">
        <f t="shared" si="9"/>
        <v>#DIV/0!</v>
      </c>
    </row>
    <row r="29" spans="1:18" s="10" customFormat="1" ht="15" customHeight="1">
      <c r="A29" s="17"/>
      <c r="B29" s="129"/>
      <c r="C29" s="130"/>
      <c r="D29" s="19">
        <f t="shared" si="0"/>
        <v>0</v>
      </c>
      <c r="E29" s="19">
        <f t="shared" si="10"/>
        <v>0</v>
      </c>
      <c r="F29" s="18"/>
      <c r="G29" s="64"/>
      <c r="H29" s="19">
        <f t="shared" si="1"/>
        <v>0</v>
      </c>
      <c r="I29" s="18"/>
      <c r="J29" s="54"/>
      <c r="K29" s="19">
        <f t="shared" si="2"/>
        <v>0</v>
      </c>
      <c r="L29" s="61">
        <f t="shared" si="3"/>
        <v>0</v>
      </c>
      <c r="M29" s="58">
        <f t="shared" si="4"/>
        <v>0</v>
      </c>
      <c r="N29" s="68">
        <f t="shared" si="5"/>
        <v>0</v>
      </c>
      <c r="O29" s="19">
        <f t="shared" si="6"/>
        <v>0</v>
      </c>
      <c r="P29" s="74">
        <f t="shared" si="7"/>
        <v>0</v>
      </c>
      <c r="Q29" s="71" t="e">
        <f t="shared" si="8"/>
        <v>#DIV/0!</v>
      </c>
      <c r="R29" s="27" t="e">
        <f t="shared" si="9"/>
        <v>#DIV/0!</v>
      </c>
    </row>
    <row r="30" spans="1:18" s="10" customFormat="1" ht="15" customHeight="1">
      <c r="A30" s="17"/>
      <c r="B30" s="129"/>
      <c r="C30" s="130"/>
      <c r="D30" s="19">
        <f t="shared" si="0"/>
        <v>0</v>
      </c>
      <c r="E30" s="19">
        <f t="shared" si="10"/>
        <v>0</v>
      </c>
      <c r="F30" s="18"/>
      <c r="G30" s="64"/>
      <c r="H30" s="19">
        <f t="shared" si="1"/>
        <v>0</v>
      </c>
      <c r="I30" s="18"/>
      <c r="J30" s="54"/>
      <c r="K30" s="19">
        <f t="shared" si="2"/>
        <v>0</v>
      </c>
      <c r="L30" s="61">
        <f t="shared" si="3"/>
        <v>0</v>
      </c>
      <c r="M30" s="58">
        <f t="shared" si="4"/>
        <v>0</v>
      </c>
      <c r="N30" s="68">
        <f t="shared" si="5"/>
        <v>0</v>
      </c>
      <c r="O30" s="19">
        <f t="shared" si="6"/>
        <v>0</v>
      </c>
      <c r="P30" s="74">
        <f t="shared" si="7"/>
        <v>0</v>
      </c>
      <c r="Q30" s="71" t="e">
        <f t="shared" si="8"/>
        <v>#DIV/0!</v>
      </c>
      <c r="R30" s="27" t="e">
        <f t="shared" si="9"/>
        <v>#DIV/0!</v>
      </c>
    </row>
    <row r="31" spans="1:18" s="10" customFormat="1" ht="15" customHeight="1">
      <c r="A31" s="17"/>
      <c r="B31" s="129"/>
      <c r="C31" s="130"/>
      <c r="D31" s="19">
        <f t="shared" si="0"/>
        <v>0</v>
      </c>
      <c r="E31" s="19">
        <f t="shared" si="10"/>
        <v>0</v>
      </c>
      <c r="F31" s="18"/>
      <c r="G31" s="64"/>
      <c r="H31" s="19">
        <f t="shared" si="1"/>
        <v>0</v>
      </c>
      <c r="I31" s="18"/>
      <c r="J31" s="54"/>
      <c r="K31" s="19">
        <f t="shared" si="2"/>
        <v>0</v>
      </c>
      <c r="L31" s="61">
        <f t="shared" si="3"/>
        <v>0</v>
      </c>
      <c r="M31" s="58">
        <f t="shared" si="4"/>
        <v>0</v>
      </c>
      <c r="N31" s="68">
        <f t="shared" si="5"/>
        <v>0</v>
      </c>
      <c r="O31" s="19">
        <f t="shared" si="6"/>
        <v>0</v>
      </c>
      <c r="P31" s="74">
        <f t="shared" si="7"/>
        <v>0</v>
      </c>
      <c r="Q31" s="71" t="e">
        <f t="shared" si="8"/>
        <v>#DIV/0!</v>
      </c>
      <c r="R31" s="27" t="e">
        <f t="shared" si="9"/>
        <v>#DIV/0!</v>
      </c>
    </row>
    <row r="32" spans="1:18" s="10" customFormat="1" ht="15" customHeight="1" thickBot="1">
      <c r="A32" s="17"/>
      <c r="B32" s="131"/>
      <c r="C32" s="132"/>
      <c r="D32" s="47">
        <f t="shared" si="0"/>
        <v>0</v>
      </c>
      <c r="E32" s="47">
        <f t="shared" si="10"/>
        <v>0</v>
      </c>
      <c r="F32" s="48"/>
      <c r="G32" s="65"/>
      <c r="H32" s="47">
        <f t="shared" si="1"/>
        <v>0</v>
      </c>
      <c r="I32" s="48"/>
      <c r="J32" s="55"/>
      <c r="K32" s="19">
        <f t="shared" si="2"/>
        <v>0</v>
      </c>
      <c r="L32" s="61">
        <f t="shared" si="3"/>
        <v>0</v>
      </c>
      <c r="M32" s="58">
        <f t="shared" si="4"/>
        <v>0</v>
      </c>
      <c r="N32" s="68">
        <f t="shared" si="5"/>
        <v>0</v>
      </c>
      <c r="O32" s="19">
        <f t="shared" si="6"/>
        <v>0</v>
      </c>
      <c r="P32" s="74">
        <f t="shared" si="7"/>
        <v>0</v>
      </c>
      <c r="Q32" s="71" t="e">
        <f t="shared" si="8"/>
        <v>#DIV/0!</v>
      </c>
      <c r="R32" s="27" t="e">
        <f t="shared" si="9"/>
        <v>#DIV/0!</v>
      </c>
    </row>
    <row r="33" spans="1:18" s="10" customFormat="1" ht="19.5" customHeight="1" thickBot="1">
      <c r="A33" s="9" t="s">
        <v>1</v>
      </c>
      <c r="B33" s="20"/>
      <c r="C33" s="46"/>
      <c r="D33" s="6"/>
      <c r="E33" s="6"/>
      <c r="F33" s="7"/>
      <c r="G33" s="66"/>
      <c r="H33" s="6"/>
      <c r="I33" s="7"/>
      <c r="J33" s="56"/>
      <c r="K33" s="6">
        <f aca="true" t="shared" si="11" ref="K33:R33">SUM(K25:K32)</f>
        <v>0</v>
      </c>
      <c r="L33" s="62">
        <f t="shared" si="11"/>
        <v>0</v>
      </c>
      <c r="M33" s="59">
        <f t="shared" si="11"/>
        <v>0</v>
      </c>
      <c r="N33" s="69">
        <f t="shared" si="11"/>
        <v>0</v>
      </c>
      <c r="O33" s="6">
        <f t="shared" si="11"/>
        <v>0</v>
      </c>
      <c r="P33" s="75">
        <f t="shared" si="11"/>
        <v>0</v>
      </c>
      <c r="Q33" s="72" t="e">
        <f t="shared" si="11"/>
        <v>#DIV/0!</v>
      </c>
      <c r="R33" s="28" t="e">
        <f t="shared" si="11"/>
        <v>#DIV/0!</v>
      </c>
    </row>
    <row r="34" spans="1:3" ht="15" customHeight="1">
      <c r="A34" s="3"/>
      <c r="B34" s="12"/>
      <c r="C34" s="12"/>
    </row>
    <row r="35" spans="1:15" s="10" customFormat="1" ht="15" customHeight="1" thickBot="1">
      <c r="A35" s="8" t="s">
        <v>19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0"/>
    </row>
    <row r="36" spans="1:15" s="10" customFormat="1" ht="35.25" customHeight="1">
      <c r="A36" s="40" t="s">
        <v>21</v>
      </c>
      <c r="B36" s="103" t="s">
        <v>28</v>
      </c>
      <c r="C36" s="104"/>
      <c r="D36" s="104" t="s">
        <v>29</v>
      </c>
      <c r="E36" s="104"/>
      <c r="F36" s="104" t="s">
        <v>20</v>
      </c>
      <c r="G36" s="104"/>
      <c r="H36" s="104" t="s">
        <v>30</v>
      </c>
      <c r="I36" s="105"/>
      <c r="J36" s="29"/>
      <c r="K36" s="29"/>
      <c r="L36" s="29"/>
      <c r="M36" s="29"/>
      <c r="N36" s="30"/>
      <c r="O36" s="30"/>
    </row>
    <row r="37" spans="1:15" s="10" customFormat="1" ht="27" customHeight="1" thickBot="1">
      <c r="A37" s="33">
        <f>SUM(A14,A18,K33)</f>
        <v>0</v>
      </c>
      <c r="B37" s="106">
        <f>SUM(B14,B18,L33)</f>
        <v>0</v>
      </c>
      <c r="C37" s="107"/>
      <c r="D37" s="107">
        <f>SUM(D14,D18,O33)</f>
        <v>0</v>
      </c>
      <c r="E37" s="107"/>
      <c r="F37" s="107">
        <f>SUM(F14,F18,P33)</f>
        <v>0</v>
      </c>
      <c r="G37" s="107"/>
      <c r="H37" s="108" t="e">
        <f>SUM(H14,H18,Q33,R33)</f>
        <v>#DIV/0!</v>
      </c>
      <c r="I37" s="109"/>
      <c r="J37" s="29"/>
      <c r="K37" s="29"/>
      <c r="L37" s="29"/>
      <c r="M37" s="29"/>
      <c r="N37" s="30"/>
      <c r="O37" s="30"/>
    </row>
    <row r="38" ht="15" customHeight="1">
      <c r="A38" s="4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mergeCells count="42">
    <mergeCell ref="A3:R3"/>
    <mergeCell ref="L21:L23"/>
    <mergeCell ref="D22:D23"/>
    <mergeCell ref="E22:E23"/>
    <mergeCell ref="B13:C13"/>
    <mergeCell ref="D13:E13"/>
    <mergeCell ref="A21:A23"/>
    <mergeCell ref="B21:B23"/>
    <mergeCell ref="C21:C23"/>
    <mergeCell ref="D21:I21"/>
    <mergeCell ref="B17:C17"/>
    <mergeCell ref="D17:E17"/>
    <mergeCell ref="F17:G17"/>
    <mergeCell ref="H17:I17"/>
    <mergeCell ref="B18:C18"/>
    <mergeCell ref="D18:E18"/>
    <mergeCell ref="F18:G18"/>
    <mergeCell ref="H18:I18"/>
    <mergeCell ref="F13:G13"/>
    <mergeCell ref="H13:I13"/>
    <mergeCell ref="B14:C14"/>
    <mergeCell ref="D14:E14"/>
    <mergeCell ref="F14:G14"/>
    <mergeCell ref="H14:I14"/>
    <mergeCell ref="B36:C36"/>
    <mergeCell ref="D36:E36"/>
    <mergeCell ref="F36:G36"/>
    <mergeCell ref="H36:I36"/>
    <mergeCell ref="B37:C37"/>
    <mergeCell ref="D37:E37"/>
    <mergeCell ref="F37:G37"/>
    <mergeCell ref="H37:I37"/>
    <mergeCell ref="M21:N22"/>
    <mergeCell ref="O21:O23"/>
    <mergeCell ref="P21:P23"/>
    <mergeCell ref="Q21:Q23"/>
    <mergeCell ref="R21:R23"/>
    <mergeCell ref="F22:G22"/>
    <mergeCell ref="H22:H23"/>
    <mergeCell ref="I22:I23"/>
    <mergeCell ref="J21:J23"/>
    <mergeCell ref="K21:K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Kafková Jitka</cp:lastModifiedBy>
  <cp:lastPrinted>2020-02-24T08:37:42Z</cp:lastPrinted>
  <dcterms:created xsi:type="dcterms:W3CDTF">2002-02-14T11:50:57Z</dcterms:created>
  <dcterms:modified xsi:type="dcterms:W3CDTF">2020-02-27T10:14:18Z</dcterms:modified>
  <cp:category/>
  <cp:version/>
  <cp:contentType/>
  <cp:contentStatus/>
</cp:coreProperties>
</file>