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3040" windowHeight="9195" activeTab="0"/>
  </bookViews>
  <sheets>
    <sheet name="uprava_R_jednotlive" sheetId="1" r:id="rId1"/>
  </sheets>
  <definedNames/>
  <calcPr fullCalcOnLoad="1"/>
</workbook>
</file>

<file path=xl/sharedStrings.xml><?xml version="1.0" encoding="utf-8"?>
<sst xmlns="http://schemas.openxmlformats.org/spreadsheetml/2006/main" count="82" uniqueCount="61">
  <si>
    <t>Organizace:</t>
  </si>
  <si>
    <t>Obecní úřad obce s rozšířenou působností:</t>
  </si>
  <si>
    <t>Telefon:</t>
  </si>
  <si>
    <t>Email:</t>
  </si>
  <si>
    <t>Zpracoval/a dne:</t>
  </si>
  <si>
    <t>PH součásti po zvýšení hodin na OON (stálé dohody)</t>
  </si>
  <si>
    <t>průměrný rozpočtovaný plat pedagoga v příslušné součásti</t>
  </si>
  <si>
    <t>požadavek na navýšení OON  v Kč</t>
  </si>
  <si>
    <t>součást subjektu (MŠ, MŠ asistent, ZŠ, ZŠ asistent, ŠD, ŠD asistent, SŠ, SŠ asistent)</t>
  </si>
  <si>
    <t>Učitelé předmětu řízení motorových vozidel v praktickém vyučování a učitelé praktického vyučování pro získání svářečského oprávnění (vykázaný rozsah dotčené činnosti ve výkaze P1c-01 celkem úvazky)</t>
  </si>
  <si>
    <t xml:space="preserve">požadavek na přesun z ONIV </t>
  </si>
  <si>
    <t xml:space="preserve">Zvýšení prostředků na OON (stálé dohody) do výše PHmax nebo PHAmax </t>
  </si>
  <si>
    <t>požadavek na navýšení</t>
  </si>
  <si>
    <t xml:space="preserve">Zohlednění výuky náboženství </t>
  </si>
  <si>
    <t>Limit zaměstnanců</t>
  </si>
  <si>
    <t xml:space="preserve">požadavek na navýšení počtu hodin týdně </t>
  </si>
  <si>
    <t xml:space="preserve">(pokud škola realizuje rámcový vzdělávací program, jehož součástí je příprava k získání  řidičského nebo svářečského oprávnění, jejíž praktickou část škola zajištuje vlastními zaměstnanci a vykázala rozsah dotčené činnosti v příslušném oddílu výkazu P1c-01) </t>
  </si>
  <si>
    <t>(pokud škola zajišťuje výuku náboženství v souladu s §15 školského zákona, a to v nezbytném rozsahu umožňujícím účelné uspořádání této výuky)</t>
  </si>
  <si>
    <t>PHmax, PHAmax součásti</t>
  </si>
  <si>
    <t>(povinný rozsah vzdělávání trvale zajišťovaný pedagogickými pracovníky na základě dohod o pracích konaných mimo pracovní poměr - MŠ, ZŠ, SŠ a ŠD - vykázáno P1c-01, oddíl VIII)</t>
  </si>
  <si>
    <t>zvýšení prostředků na OON (maximální výše) - nutno vypočítat</t>
  </si>
  <si>
    <t>na 1 hodinu přímé pedagogické činnosti - nutno vypočítat</t>
  </si>
  <si>
    <t xml:space="preserve">limit na platy pedagogů stanovený MŠMT </t>
  </si>
  <si>
    <t xml:space="preserve">Přesuny z ONIV do platů </t>
  </si>
  <si>
    <t>platy v Kč</t>
  </si>
  <si>
    <t>ONIV stanovené MŠMT v Kč</t>
  </si>
  <si>
    <t>ONIV v Kč</t>
  </si>
  <si>
    <t>OON v Kč</t>
  </si>
  <si>
    <t>návrh na zvýšení (maximální výše) - nutno vypočítat</t>
  </si>
  <si>
    <t>mezi platy a ONIV *)</t>
  </si>
  <si>
    <t>*) zdůvodnění:</t>
  </si>
  <si>
    <t>odvody (pojistné a FKSP) v Kč</t>
  </si>
  <si>
    <t>počet hodin výuky náboženství týdně</t>
  </si>
  <si>
    <t>Zohlednění objektivních specifických potřeb</t>
  </si>
  <si>
    <t>Požadavek na přesuny mezi ukazateli rozpisu rozpočtu</t>
  </si>
  <si>
    <t>x</t>
  </si>
  <si>
    <t>Požadavek na dofinancování rozpočtu přímých NIV:</t>
  </si>
  <si>
    <t>období, na které je navýšení požadováno (např. leden-červen)</t>
  </si>
  <si>
    <t>propočet maximální možné výše zvýšení OON **)</t>
  </si>
  <si>
    <t>propočet maximální možné výše zvýšení mzdových prostředků **)</t>
  </si>
  <si>
    <t>**) propočet maximální možné výše zvýšení mzdových prostředků - příklad:</t>
  </si>
  <si>
    <t>Mateřská škola - učitel</t>
  </si>
  <si>
    <t>Základní škola - učitel</t>
  </si>
  <si>
    <t>Střední škola - učitel</t>
  </si>
  <si>
    <t>Střední škola - učitel odborného výcviku</t>
  </si>
  <si>
    <t>Školní družina - vychovatel</t>
  </si>
  <si>
    <t>Asistent pedagoga (ve škole nebo třídě zřízené podle § 16 odst. 9 nebo v oddělení pro žáky uvedené v § 16 odst. 9)</t>
  </si>
  <si>
    <t>Příloha 4 metodiky</t>
  </si>
  <si>
    <t xml:space="preserve">limit počtu pedagogů stanovený MŠMT </t>
  </si>
  <si>
    <t>Tento požadavek je nutné doplnít odůvodněním a finanční rozvahou (kromě požadavku na navýšení prostředků na dietní školní stravování a samostatné školní jídelny). V případě potřeby budou vyžádány další podklady, zejména podrobná mzdová inventura podle jednotlivých součástí, složek rozpočtu a pracovních pozic.</t>
  </si>
  <si>
    <t>mezi platy a OON (nejedná se o dohody vykázané ve výkaze P1c-01, oddíl VIII)</t>
  </si>
  <si>
    <t>Přímá vyučovací povinnost dle nařízení vlády č. 75/2005 Sb., ve znění pozdějších předpisů (pro výše uvedený propočet podle druhu školy a skupiny profesí pedagogických pracovníků) - pouze vybrané:</t>
  </si>
  <si>
    <t xml:space="preserve">Ve střední škole učí externí pedagog odborného předmětu 5 vyučovacích hodin týdně. Rozpisem podle § 161 školského zákona tato škola obdrží na platy pedagogů 19 mil. Kč a limit počtu pedagogů 38,6. Průměrný normativně rozpočtovaný plat pedagoga v dané škole tedy činí 41 019 Kč/měsíc (19 mil/38,6/12), tj. cca 488 Kč/hodinu přímé pedagogické činnosti (41 019/4/21). Škola požaduje pro externího pedagoga prostředky na OON na období leden až červen. Krajský úřad poskytne finanční prostředky na OON podle požadavku školy, maximálně však do výše 58 600 Kč + příslušné odvody. </t>
  </si>
  <si>
    <t>Odpovídá:</t>
  </si>
  <si>
    <t>Dne:</t>
  </si>
  <si>
    <t xml:space="preserve"> Požadavek na úpravu rozpočtu přímých NIV na rok 2021</t>
  </si>
  <si>
    <t xml:space="preserve">Zohlednění vzdělávání cizinců </t>
  </si>
  <si>
    <t>(pokud základní škola zajišťuje v souladu s § 20 odst. 5 školského zákona bezplatnou přípravu žáků cizinců k jejich začlenění do základního vzdělávání, zahrnující výuku českého jazyka přizpůsobenou potřebám těchto žáků)</t>
  </si>
  <si>
    <t>Limit počtu zaměstnanců v případě navýšení úvazků</t>
  </si>
  <si>
    <t>období, na které je navýšení požadováno (např. leden-srpen)</t>
  </si>
  <si>
    <t>počet žáků-cizinců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</si>
</sst>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"/>
    <numFmt numFmtId="168" formatCode="#,##0.0"/>
    <numFmt numFmtId="169" formatCode="#,##0.000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;\-#,##0\ "/>
    <numFmt numFmtId="182" formatCode="#,##0.0000"/>
    <numFmt numFmtId="183" formatCode="0.0000"/>
    <numFmt numFmtId="184" formatCode="#,##0.00000"/>
    <numFmt numFmtId="185" formatCode="0.00000"/>
  </numFmts>
  <fonts count="48">
    <font>
      <sz val="10"/>
      <name val="Arial CE"/>
      <family val="0"/>
    </font>
    <font>
      <sz val="9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b/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 wrapText="1"/>
    </xf>
    <xf numFmtId="3" fontId="0" fillId="0" borderId="15" xfId="0" applyNumberFormat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/>
    </xf>
    <xf numFmtId="1" fontId="1" fillId="0" borderId="19" xfId="0" applyNumberFormat="1" applyFont="1" applyBorder="1" applyAlignment="1">
      <alignment horizontal="center"/>
    </xf>
    <xf numFmtId="182" fontId="0" fillId="33" borderId="13" xfId="0" applyNumberFormat="1" applyFill="1" applyBorder="1" applyAlignment="1">
      <alignment/>
    </xf>
    <xf numFmtId="182" fontId="0" fillId="33" borderId="11" xfId="0" applyNumberForma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182" fontId="0" fillId="0" borderId="21" xfId="0" applyNumberFormat="1" applyBorder="1" applyAlignment="1">
      <alignment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3" fontId="5" fillId="0" borderId="24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182" fontId="0" fillId="0" borderId="13" xfId="0" applyNumberFormat="1" applyBorder="1" applyAlignment="1">
      <alignment/>
    </xf>
    <xf numFmtId="3" fontId="1" fillId="0" borderId="19" xfId="0" applyNumberFormat="1" applyFont="1" applyBorder="1" applyAlignment="1">
      <alignment/>
    </xf>
    <xf numFmtId="182" fontId="1" fillId="33" borderId="18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34" borderId="18" xfId="0" applyNumberFormat="1" applyFont="1" applyFill="1" applyBorder="1" applyAlignment="1">
      <alignment/>
    </xf>
    <xf numFmtId="3" fontId="0" fillId="34" borderId="13" xfId="0" applyNumberFormat="1" applyFill="1" applyBorder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25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183" fontId="1" fillId="0" borderId="26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3" fontId="0" fillId="34" borderId="11" xfId="0" applyNumberFormat="1" applyFill="1" applyBorder="1" applyAlignment="1">
      <alignment/>
    </xf>
    <xf numFmtId="182" fontId="0" fillId="0" borderId="31" xfId="0" applyNumberFormat="1" applyBorder="1" applyAlignment="1">
      <alignment/>
    </xf>
    <xf numFmtId="0" fontId="8" fillId="0" borderId="26" xfId="0" applyFont="1" applyFill="1" applyBorder="1" applyAlignment="1">
      <alignment horizontal="left" vertical="center"/>
    </xf>
    <xf numFmtId="0" fontId="0" fillId="0" borderId="0" xfId="0" applyAlignment="1">
      <alignment/>
    </xf>
    <xf numFmtId="182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5" fillId="33" borderId="34" xfId="0" applyFont="1" applyFill="1" applyBorder="1" applyAlignment="1">
      <alignment horizontal="center" vertical="center" wrapText="1"/>
    </xf>
    <xf numFmtId="3" fontId="0" fillId="33" borderId="12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1" fillId="0" borderId="35" xfId="0" applyNumberFormat="1" applyFont="1" applyBorder="1" applyAlignment="1">
      <alignment horizontal="center"/>
    </xf>
    <xf numFmtId="3" fontId="1" fillId="33" borderId="26" xfId="0" applyNumberFormat="1" applyFont="1" applyFill="1" applyBorder="1" applyAlignment="1">
      <alignment/>
    </xf>
    <xf numFmtId="3" fontId="5" fillId="0" borderId="21" xfId="0" applyNumberFormat="1" applyFont="1" applyBorder="1" applyAlignment="1">
      <alignment horizontal="center" vertical="center" wrapText="1"/>
    </xf>
    <xf numFmtId="3" fontId="1" fillId="0" borderId="36" xfId="0" applyNumberFormat="1" applyFont="1" applyBorder="1" applyAlignment="1">
      <alignment/>
    </xf>
    <xf numFmtId="3" fontId="1" fillId="34" borderId="37" xfId="0" applyNumberFormat="1" applyFont="1" applyFill="1" applyBorder="1" applyAlignment="1">
      <alignment/>
    </xf>
    <xf numFmtId="3" fontId="1" fillId="0" borderId="38" xfId="0" applyNumberFormat="1" applyFont="1" applyBorder="1" applyAlignment="1">
      <alignment/>
    </xf>
    <xf numFmtId="0" fontId="1" fillId="0" borderId="39" xfId="0" applyFont="1" applyBorder="1" applyAlignment="1">
      <alignment horizontal="center"/>
    </xf>
    <xf numFmtId="3" fontId="5" fillId="0" borderId="28" xfId="0" applyNumberFormat="1" applyFont="1" applyBorder="1" applyAlignment="1">
      <alignment horizontal="center" vertical="center" wrapText="1"/>
    </xf>
    <xf numFmtId="182" fontId="0" fillId="0" borderId="40" xfId="0" applyNumberFormat="1" applyBorder="1" applyAlignment="1">
      <alignment horizontal="center"/>
    </xf>
    <xf numFmtId="3" fontId="0" fillId="0" borderId="25" xfId="0" applyNumberForma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182" fontId="0" fillId="0" borderId="0" xfId="0" applyNumberFormat="1" applyBorder="1" applyAlignment="1">
      <alignment/>
    </xf>
    <xf numFmtId="0" fontId="12" fillId="0" borderId="0" xfId="0" applyFont="1" applyAlignment="1">
      <alignment/>
    </xf>
    <xf numFmtId="0" fontId="0" fillId="0" borderId="36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5" xfId="0" applyBorder="1" applyAlignment="1">
      <alignment/>
    </xf>
    <xf numFmtId="0" fontId="5" fillId="0" borderId="10" xfId="0" applyFont="1" applyBorder="1" applyAlignment="1">
      <alignment wrapText="1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3" fontId="1" fillId="0" borderId="20" xfId="0" applyNumberFormat="1" applyFont="1" applyBorder="1" applyAlignment="1">
      <alignment horizontal="center"/>
    </xf>
    <xf numFmtId="0" fontId="11" fillId="35" borderId="0" xfId="0" applyFont="1" applyFill="1" applyAlignment="1">
      <alignment horizontal="left" wrapText="1"/>
    </xf>
    <xf numFmtId="0" fontId="5" fillId="0" borderId="3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5" fillId="0" borderId="5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5" fillId="0" borderId="3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5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4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30" xfId="0" applyFont="1" applyBorder="1" applyAlignment="1">
      <alignment horizontal="left" wrapText="1"/>
    </xf>
    <xf numFmtId="0" fontId="5" fillId="0" borderId="56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tabSelected="1" zoomScalePageLayoutView="0" workbookViewId="0" topLeftCell="A1">
      <selection activeCell="A47" sqref="A47:B47"/>
    </sheetView>
  </sheetViews>
  <sheetFormatPr defaultColWidth="9.00390625" defaultRowHeight="12.75"/>
  <cols>
    <col min="1" max="1" width="40.875" style="0" customWidth="1"/>
    <col min="2" max="11" width="12.875" style="0" customWidth="1"/>
  </cols>
  <sheetData>
    <row r="1" ht="12.75">
      <c r="K1" s="21" t="s">
        <v>47</v>
      </c>
    </row>
    <row r="2" spans="1:11" ht="18">
      <c r="A2" s="132" t="s">
        <v>55</v>
      </c>
      <c r="B2" s="132"/>
      <c r="C2" s="132"/>
      <c r="D2" s="132"/>
      <c r="E2" s="132"/>
      <c r="F2" s="132"/>
      <c r="G2" s="132"/>
      <c r="H2" s="132"/>
      <c r="I2" s="132"/>
      <c r="J2" s="132"/>
      <c r="K2" s="133"/>
    </row>
    <row r="3" spans="1:10" ht="17.25" customHeight="1">
      <c r="A3" s="22"/>
      <c r="B3" s="22"/>
      <c r="C3" s="22"/>
      <c r="D3" s="1"/>
      <c r="E3" s="1"/>
      <c r="F3" s="1"/>
      <c r="G3" s="2"/>
      <c r="H3" s="2"/>
      <c r="I3" s="2"/>
      <c r="J3" s="2"/>
    </row>
    <row r="4" spans="1:11" ht="15">
      <c r="A4" s="43" t="s">
        <v>1</v>
      </c>
      <c r="B4" s="4"/>
      <c r="C4" s="4"/>
      <c r="K4" s="21"/>
    </row>
    <row r="5" spans="1:7" ht="15.75">
      <c r="A5" s="48"/>
      <c r="B5" s="48"/>
      <c r="C5" s="48"/>
      <c r="D5" s="48"/>
      <c r="E5" s="49"/>
      <c r="F5" s="49"/>
      <c r="G5" s="49"/>
    </row>
    <row r="6" spans="2:3" ht="12.75">
      <c r="B6" s="4"/>
      <c r="C6" s="4"/>
    </row>
    <row r="7" spans="1:3" ht="15">
      <c r="A7" s="43" t="s">
        <v>0</v>
      </c>
      <c r="B7" s="4"/>
      <c r="C7" s="4"/>
    </row>
    <row r="8" spans="1:7" ht="15.75">
      <c r="A8" s="48"/>
      <c r="B8" s="48"/>
      <c r="C8" s="48"/>
      <c r="D8" s="48"/>
      <c r="E8" s="49"/>
      <c r="F8" s="49"/>
      <c r="G8" s="49"/>
    </row>
    <row r="10" spans="1:11" ht="17.25" customHeight="1">
      <c r="A10" s="113" t="s">
        <v>11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</row>
    <row r="11" spans="1:11" ht="12.75" customHeight="1">
      <c r="A11" s="122" t="s">
        <v>19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</row>
    <row r="12" spans="1:11" ht="6" customHeight="1" thickBot="1">
      <c r="A12" s="50"/>
      <c r="B12" s="50"/>
      <c r="C12" s="50"/>
      <c r="D12" s="50"/>
      <c r="E12" s="50"/>
      <c r="F12" s="50"/>
      <c r="G12" s="51"/>
      <c r="H12" s="51"/>
      <c r="I12" s="51"/>
      <c r="J12" s="51"/>
      <c r="K12" s="51"/>
    </row>
    <row r="13" spans="1:11" ht="15" customHeight="1" thickBot="1">
      <c r="A13" s="134" t="s">
        <v>8</v>
      </c>
      <c r="B13" s="123" t="s">
        <v>15</v>
      </c>
      <c r="C13" s="123" t="s">
        <v>7</v>
      </c>
      <c r="D13" s="123" t="s">
        <v>37</v>
      </c>
      <c r="E13" s="123" t="s">
        <v>18</v>
      </c>
      <c r="F13" s="136" t="s">
        <v>5</v>
      </c>
      <c r="G13" s="94" t="s">
        <v>38</v>
      </c>
      <c r="H13" s="95"/>
      <c r="I13" s="95"/>
      <c r="J13" s="95"/>
      <c r="K13" s="96"/>
    </row>
    <row r="14" spans="1:11" ht="54" customHeight="1" thickBot="1">
      <c r="A14" s="135"/>
      <c r="B14" s="124"/>
      <c r="C14" s="124"/>
      <c r="D14" s="124"/>
      <c r="E14" s="124"/>
      <c r="F14" s="137"/>
      <c r="G14" s="58" t="s">
        <v>22</v>
      </c>
      <c r="H14" s="58" t="s">
        <v>48</v>
      </c>
      <c r="I14" s="30" t="s">
        <v>6</v>
      </c>
      <c r="J14" s="30" t="s">
        <v>21</v>
      </c>
      <c r="K14" s="31" t="s">
        <v>20</v>
      </c>
    </row>
    <row r="15" spans="1:11" ht="19.5" customHeight="1">
      <c r="A15" s="9"/>
      <c r="B15" s="17"/>
      <c r="C15" s="11"/>
      <c r="D15" s="15"/>
      <c r="E15" s="35"/>
      <c r="F15" s="56"/>
      <c r="G15" s="59"/>
      <c r="H15" s="25"/>
      <c r="I15" s="40" t="e">
        <f>ROUND((G15/H15)/12,0)</f>
        <v>#DIV/0!</v>
      </c>
      <c r="J15" s="10"/>
      <c r="K15" s="12"/>
    </row>
    <row r="16" spans="1:11" ht="19.5" customHeight="1" thickBot="1">
      <c r="A16" s="7"/>
      <c r="B16" s="16"/>
      <c r="C16" s="14"/>
      <c r="D16" s="14"/>
      <c r="E16" s="8"/>
      <c r="F16" s="57"/>
      <c r="G16" s="60"/>
      <c r="H16" s="26"/>
      <c r="I16" s="52" t="e">
        <f>ROUND((G16/H16)/12,0)</f>
        <v>#DIV/0!</v>
      </c>
      <c r="J16" s="8"/>
      <c r="K16" s="13"/>
    </row>
    <row r="17" spans="1:10" ht="11.25" customHeight="1">
      <c r="A17" s="5"/>
      <c r="B17" s="5"/>
      <c r="C17" s="5"/>
      <c r="D17" s="3"/>
      <c r="E17" s="3"/>
      <c r="F17" s="3"/>
      <c r="G17" s="3"/>
      <c r="H17" s="3"/>
      <c r="I17" s="3"/>
      <c r="J17" s="3"/>
    </row>
    <row r="18" spans="1:11" ht="16.5" customHeight="1">
      <c r="A18" s="113" t="s">
        <v>23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</row>
    <row r="19" spans="1:11" ht="31.5" customHeight="1" thickBot="1">
      <c r="A19" s="122" t="s">
        <v>16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</row>
    <row r="20" spans="1:8" ht="22.5" customHeight="1" thickBot="1">
      <c r="A20" s="120" t="s">
        <v>9</v>
      </c>
      <c r="B20" s="130" t="s">
        <v>25</v>
      </c>
      <c r="C20" s="125" t="s">
        <v>10</v>
      </c>
      <c r="D20" s="126"/>
      <c r="E20" s="127"/>
      <c r="F20" s="128" t="s">
        <v>14</v>
      </c>
      <c r="G20" s="3"/>
      <c r="H20" s="3"/>
    </row>
    <row r="21" spans="1:8" ht="33.75" customHeight="1" thickBot="1">
      <c r="A21" s="121"/>
      <c r="B21" s="131"/>
      <c r="C21" s="80" t="s">
        <v>24</v>
      </c>
      <c r="D21" s="81" t="s">
        <v>31</v>
      </c>
      <c r="E21" s="63" t="s">
        <v>26</v>
      </c>
      <c r="F21" s="129"/>
      <c r="G21" s="3"/>
      <c r="H21" s="3"/>
    </row>
    <row r="22" spans="1:8" ht="19.5" customHeight="1" thickBot="1">
      <c r="A22" s="44"/>
      <c r="B22" s="45"/>
      <c r="C22" s="36"/>
      <c r="D22" s="39">
        <f>ROUND((C22*35.8%),0)</f>
        <v>0</v>
      </c>
      <c r="E22" s="29"/>
      <c r="F22" s="29"/>
      <c r="G22" s="3"/>
      <c r="H22" s="3"/>
    </row>
    <row r="23" spans="1:10" ht="12" customHeight="1">
      <c r="A23" s="5"/>
      <c r="B23" s="5"/>
      <c r="C23" s="5"/>
      <c r="D23" s="3"/>
      <c r="E23" s="3"/>
      <c r="F23" s="3"/>
      <c r="G23" s="3"/>
      <c r="H23" s="3"/>
      <c r="I23" s="3"/>
      <c r="J23" s="3"/>
    </row>
    <row r="24" spans="1:11" ht="16.5" customHeight="1">
      <c r="A24" s="113" t="s">
        <v>13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</row>
    <row r="25" spans="1:11" ht="13.5" customHeight="1">
      <c r="A25" s="18" t="s">
        <v>17</v>
      </c>
      <c r="B25" s="18"/>
      <c r="C25" s="18"/>
      <c r="D25" s="19"/>
      <c r="E25" s="19"/>
      <c r="F25" s="19"/>
      <c r="G25" s="19"/>
      <c r="H25" s="19"/>
      <c r="I25" s="19"/>
      <c r="J25" s="19"/>
      <c r="K25" s="20"/>
    </row>
    <row r="26" spans="1:11" ht="6" customHeight="1" thickBot="1">
      <c r="A26" s="18"/>
      <c r="B26" s="18"/>
      <c r="C26" s="18"/>
      <c r="D26" s="19"/>
      <c r="E26" s="19"/>
      <c r="F26" s="19"/>
      <c r="G26" s="19"/>
      <c r="H26" s="19"/>
      <c r="I26" s="19"/>
      <c r="J26" s="19"/>
      <c r="K26" s="20"/>
    </row>
    <row r="27" spans="1:11" ht="13.5" customHeight="1" thickBot="1">
      <c r="A27" s="117" t="s">
        <v>32</v>
      </c>
      <c r="B27" s="92" t="s">
        <v>12</v>
      </c>
      <c r="C27" s="92"/>
      <c r="D27" s="106" t="s">
        <v>37</v>
      </c>
      <c r="E27" s="106" t="s">
        <v>58</v>
      </c>
      <c r="F27" s="94" t="s">
        <v>39</v>
      </c>
      <c r="G27" s="95"/>
      <c r="H27" s="95"/>
      <c r="I27" s="95"/>
      <c r="J27" s="95"/>
      <c r="K27" s="96"/>
    </row>
    <row r="28" spans="1:11" s="32" customFormat="1" ht="35.25" customHeight="1" thickBot="1">
      <c r="A28" s="118"/>
      <c r="B28" s="114"/>
      <c r="C28" s="114"/>
      <c r="D28" s="107"/>
      <c r="E28" s="107"/>
      <c r="F28" s="109" t="s">
        <v>22</v>
      </c>
      <c r="G28" s="111" t="s">
        <v>48</v>
      </c>
      <c r="H28" s="104" t="s">
        <v>6</v>
      </c>
      <c r="I28" s="92" t="s">
        <v>21</v>
      </c>
      <c r="J28" s="142" t="s">
        <v>28</v>
      </c>
      <c r="K28" s="127"/>
    </row>
    <row r="29" spans="1:11" s="32" customFormat="1" ht="22.5" customHeight="1" thickBot="1">
      <c r="A29" s="119"/>
      <c r="B29" s="82" t="s">
        <v>24</v>
      </c>
      <c r="C29" s="82" t="s">
        <v>27</v>
      </c>
      <c r="D29" s="108"/>
      <c r="E29" s="108"/>
      <c r="F29" s="110"/>
      <c r="G29" s="112"/>
      <c r="H29" s="105"/>
      <c r="I29" s="93"/>
      <c r="J29" s="83" t="s">
        <v>24</v>
      </c>
      <c r="K29" s="84" t="s">
        <v>27</v>
      </c>
    </row>
    <row r="30" spans="1:11" ht="19.5" customHeight="1" thickBot="1">
      <c r="A30" s="24"/>
      <c r="B30" s="27"/>
      <c r="C30" s="27"/>
      <c r="D30" s="61"/>
      <c r="E30" s="61"/>
      <c r="F30" s="62"/>
      <c r="G30" s="37"/>
      <c r="H30" s="39" t="e">
        <f>ROUND((F30/G30/12),0)</f>
        <v>#DIV/0!</v>
      </c>
      <c r="I30" s="38"/>
      <c r="J30" s="38"/>
      <c r="K30" s="28"/>
    </row>
    <row r="31" spans="1:11" ht="12" customHeight="1">
      <c r="A31" s="18"/>
      <c r="B31" s="18"/>
      <c r="C31" s="18"/>
      <c r="D31" s="19"/>
      <c r="E31" s="19"/>
      <c r="F31" s="19"/>
      <c r="G31" s="19"/>
      <c r="H31" s="19"/>
      <c r="I31" s="19"/>
      <c r="J31" s="19"/>
      <c r="K31" s="20"/>
    </row>
    <row r="32" spans="1:11" ht="16.5" customHeight="1">
      <c r="A32" s="113" t="s">
        <v>56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</row>
    <row r="33" spans="1:11" ht="24.75" customHeight="1">
      <c r="A33" s="115" t="s">
        <v>57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</row>
    <row r="34" spans="1:11" ht="4.5" customHeight="1" thickBot="1">
      <c r="A34" s="18"/>
      <c r="B34" s="18"/>
      <c r="C34" s="18"/>
      <c r="D34" s="19"/>
      <c r="E34" s="19"/>
      <c r="F34" s="19"/>
      <c r="G34" s="19"/>
      <c r="H34" s="19"/>
      <c r="I34" s="19"/>
      <c r="J34" s="19"/>
      <c r="K34" s="20"/>
    </row>
    <row r="35" spans="1:5" ht="13.5" customHeight="1">
      <c r="A35" s="117" t="s">
        <v>60</v>
      </c>
      <c r="B35" s="92" t="s">
        <v>12</v>
      </c>
      <c r="C35" s="92"/>
      <c r="D35" s="106" t="s">
        <v>59</v>
      </c>
      <c r="E35" s="97" t="s">
        <v>58</v>
      </c>
    </row>
    <row r="36" spans="1:5" s="32" customFormat="1" ht="27" customHeight="1">
      <c r="A36" s="118"/>
      <c r="B36" s="114"/>
      <c r="C36" s="114"/>
      <c r="D36" s="107"/>
      <c r="E36" s="98"/>
    </row>
    <row r="37" spans="1:7" s="32" customFormat="1" ht="27" customHeight="1" thickBot="1">
      <c r="A37" s="119"/>
      <c r="B37" s="82" t="s">
        <v>24</v>
      </c>
      <c r="C37" s="82" t="s">
        <v>27</v>
      </c>
      <c r="D37" s="108"/>
      <c r="E37" s="99"/>
      <c r="G37" s="143"/>
    </row>
    <row r="38" spans="1:5" ht="19.5" customHeight="1" thickBot="1">
      <c r="A38" s="24"/>
      <c r="B38" s="27"/>
      <c r="C38" s="27"/>
      <c r="D38" s="61"/>
      <c r="E38" s="90"/>
    </row>
    <row r="39" spans="1:11" ht="13.5" customHeight="1">
      <c r="A39" s="18"/>
      <c r="B39" s="18"/>
      <c r="C39" s="18"/>
      <c r="D39" s="19"/>
      <c r="E39" s="19"/>
      <c r="F39" s="19"/>
      <c r="G39" s="19"/>
      <c r="H39" s="19"/>
      <c r="I39" s="19"/>
      <c r="J39" s="19"/>
      <c r="K39" s="20"/>
    </row>
    <row r="40" spans="1:11" ht="13.5" customHeight="1">
      <c r="A40" s="18"/>
      <c r="B40" s="18"/>
      <c r="C40" s="18"/>
      <c r="D40" s="19"/>
      <c r="E40" s="19"/>
      <c r="F40" s="19"/>
      <c r="G40" s="19"/>
      <c r="H40" s="19"/>
      <c r="I40" s="19"/>
      <c r="J40" s="19"/>
      <c r="K40" s="20"/>
    </row>
    <row r="41" spans="1:11" ht="13.5" customHeight="1">
      <c r="A41" s="18"/>
      <c r="B41" s="18"/>
      <c r="C41" s="18"/>
      <c r="D41" s="19"/>
      <c r="E41" s="19"/>
      <c r="F41" s="19"/>
      <c r="G41" s="19"/>
      <c r="H41" s="19"/>
      <c r="I41" s="19"/>
      <c r="J41" s="19"/>
      <c r="K41" s="20"/>
    </row>
    <row r="42" spans="1:11" ht="13.5" customHeight="1">
      <c r="A42" s="18"/>
      <c r="B42" s="18"/>
      <c r="C42" s="18"/>
      <c r="D42" s="19"/>
      <c r="E42" s="19"/>
      <c r="F42" s="19"/>
      <c r="G42" s="19"/>
      <c r="H42" s="19"/>
      <c r="I42" s="19"/>
      <c r="J42" s="19"/>
      <c r="K42" s="20"/>
    </row>
    <row r="43" spans="1:11" ht="13.5" customHeight="1">
      <c r="A43" s="18"/>
      <c r="B43" s="18"/>
      <c r="C43" s="18"/>
      <c r="D43" s="19"/>
      <c r="E43" s="19"/>
      <c r="F43" s="19"/>
      <c r="G43" s="19"/>
      <c r="H43" s="19"/>
      <c r="I43" s="19"/>
      <c r="J43" s="19"/>
      <c r="K43" s="20"/>
    </row>
    <row r="44" spans="1:11" ht="13.5" customHeight="1">
      <c r="A44" s="18"/>
      <c r="B44" s="18"/>
      <c r="C44" s="18"/>
      <c r="D44" s="19"/>
      <c r="E44" s="19"/>
      <c r="F44" s="19"/>
      <c r="G44" s="19"/>
      <c r="H44" s="19"/>
      <c r="I44" s="19"/>
      <c r="J44" s="19"/>
      <c r="K44" s="20"/>
    </row>
    <row r="45" spans="1:11" ht="29.25" customHeight="1" thickBot="1">
      <c r="A45" s="113" t="s">
        <v>33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</row>
    <row r="46" spans="1:10" ht="24" customHeight="1" thickBot="1">
      <c r="A46" s="100" t="s">
        <v>36</v>
      </c>
      <c r="B46" s="101"/>
      <c r="C46" s="85" t="s">
        <v>24</v>
      </c>
      <c r="D46" s="86" t="s">
        <v>27</v>
      </c>
      <c r="E46" s="33" t="s">
        <v>14</v>
      </c>
      <c r="F46" s="19"/>
      <c r="G46" s="19"/>
      <c r="H46" s="19"/>
      <c r="I46" s="19"/>
      <c r="J46" s="20"/>
    </row>
    <row r="47" spans="1:10" ht="21" customHeight="1" thickBot="1">
      <c r="A47" s="100"/>
      <c r="B47" s="101"/>
      <c r="C47" s="34"/>
      <c r="D47" s="23"/>
      <c r="E47" s="29"/>
      <c r="F47" s="19"/>
      <c r="G47" s="19"/>
      <c r="H47" s="19"/>
      <c r="I47" s="19"/>
      <c r="J47" s="20"/>
    </row>
    <row r="48" spans="1:10" ht="12" customHeight="1">
      <c r="A48" s="71"/>
      <c r="B48" s="71"/>
      <c r="C48" s="5"/>
      <c r="D48" s="5"/>
      <c r="E48" s="72"/>
      <c r="F48" s="19"/>
      <c r="G48" s="19"/>
      <c r="H48" s="19"/>
      <c r="I48" s="19"/>
      <c r="J48" s="20"/>
    </row>
    <row r="49" spans="1:11" ht="29.25" customHeight="1">
      <c r="A49" s="91" t="s">
        <v>49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ht="12.75">
      <c r="F50" s="6"/>
    </row>
    <row r="51" spans="6:7" ht="14.25">
      <c r="F51" s="6"/>
      <c r="G51" s="73"/>
    </row>
    <row r="52" ht="12.75">
      <c r="F52" s="6"/>
    </row>
    <row r="53" ht="12.75">
      <c r="F53" s="6"/>
    </row>
    <row r="54" spans="1:11" ht="26.25" customHeight="1" thickBot="1">
      <c r="A54" s="141" t="s">
        <v>34</v>
      </c>
      <c r="B54" s="141"/>
      <c r="C54" s="141"/>
      <c r="D54" s="141"/>
      <c r="E54" s="141"/>
      <c r="F54" s="141"/>
      <c r="G54" s="41"/>
      <c r="H54" s="41"/>
      <c r="I54" s="41"/>
      <c r="J54" s="41"/>
      <c r="K54" s="41"/>
    </row>
    <row r="55" spans="1:7" ht="24" customHeight="1" thickBot="1">
      <c r="A55" s="46"/>
      <c r="B55" s="47"/>
      <c r="C55" s="85" t="s">
        <v>24</v>
      </c>
      <c r="D55" s="87" t="s">
        <v>27</v>
      </c>
      <c r="E55" s="88" t="s">
        <v>31</v>
      </c>
      <c r="F55" s="68" t="s">
        <v>26</v>
      </c>
      <c r="G55" s="33" t="s">
        <v>14</v>
      </c>
    </row>
    <row r="56" spans="1:7" ht="26.25" customHeight="1">
      <c r="A56" s="102" t="s">
        <v>50</v>
      </c>
      <c r="B56" s="103"/>
      <c r="C56" s="64"/>
      <c r="D56" s="66"/>
      <c r="E56" s="65">
        <f>ROUND((((C56+D56)*33.8%)+(C56*2%)),0)</f>
        <v>0</v>
      </c>
      <c r="F56" s="69" t="s">
        <v>35</v>
      </c>
      <c r="G56" s="53"/>
    </row>
    <row r="57" spans="1:7" ht="26.25" customHeight="1" thickBot="1">
      <c r="A57" s="54" t="s">
        <v>29</v>
      </c>
      <c r="B57" s="42"/>
      <c r="C57" s="34"/>
      <c r="D57" s="67" t="s">
        <v>35</v>
      </c>
      <c r="E57" s="39">
        <f>ROUND((C57*35.8%),0)</f>
        <v>0</v>
      </c>
      <c r="F57" s="70"/>
      <c r="G57" s="29"/>
    </row>
    <row r="58" spans="1:6" ht="12.75">
      <c r="A58" t="s">
        <v>30</v>
      </c>
      <c r="F58" s="6"/>
    </row>
    <row r="59" spans="1:11" ht="40.5" customHeight="1">
      <c r="A59" s="138"/>
      <c r="B59" s="138"/>
      <c r="C59" s="138"/>
      <c r="D59" s="138"/>
      <c r="E59" s="138"/>
      <c r="F59" s="138"/>
      <c r="G59" s="138"/>
      <c r="H59" s="138"/>
      <c r="I59" s="138"/>
      <c r="J59" s="138"/>
      <c r="K59" s="138"/>
    </row>
    <row r="60" spans="1:6" ht="8.25" customHeight="1">
      <c r="A60" s="55"/>
      <c r="B60" s="55"/>
      <c r="C60" s="55"/>
      <c r="D60" s="55"/>
      <c r="E60" s="55"/>
      <c r="F60" s="55"/>
    </row>
    <row r="61" spans="1:6" ht="20.25" customHeight="1">
      <c r="A61" s="139" t="s">
        <v>40</v>
      </c>
      <c r="B61" s="139"/>
      <c r="C61" s="139"/>
      <c r="D61" s="139"/>
      <c r="E61" s="139"/>
      <c r="F61" s="139"/>
    </row>
    <row r="62" spans="1:11" ht="41.25" customHeight="1">
      <c r="A62" s="140" t="s">
        <v>52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</row>
    <row r="63" spans="1:6" ht="20.25" customHeight="1" thickBot="1">
      <c r="A63" s="89" t="s">
        <v>51</v>
      </c>
      <c r="B63" s="55"/>
      <c r="C63" s="55"/>
      <c r="D63" s="55"/>
      <c r="E63" s="55"/>
      <c r="F63" s="55"/>
    </row>
    <row r="64" spans="1:6" ht="12.75">
      <c r="A64" s="74" t="s">
        <v>41</v>
      </c>
      <c r="B64" s="75">
        <v>31</v>
      </c>
      <c r="F64" s="6"/>
    </row>
    <row r="65" spans="1:6" ht="12.75">
      <c r="A65" s="76" t="s">
        <v>42</v>
      </c>
      <c r="B65" s="77">
        <v>22</v>
      </c>
      <c r="F65" s="6"/>
    </row>
    <row r="66" spans="1:6" ht="12.75">
      <c r="A66" s="76" t="s">
        <v>43</v>
      </c>
      <c r="B66" s="77">
        <v>21</v>
      </c>
      <c r="F66" s="6"/>
    </row>
    <row r="67" spans="1:6" ht="12.75">
      <c r="A67" s="76" t="s">
        <v>44</v>
      </c>
      <c r="B67" s="77">
        <v>25</v>
      </c>
      <c r="F67" s="6"/>
    </row>
    <row r="68" spans="1:6" ht="12.75">
      <c r="A68" s="76" t="s">
        <v>45</v>
      </c>
      <c r="B68" s="77">
        <v>30</v>
      </c>
      <c r="F68" s="6"/>
    </row>
    <row r="69" spans="1:6" ht="24.75" customHeight="1" thickBot="1">
      <c r="A69" s="79" t="s">
        <v>46</v>
      </c>
      <c r="B69" s="78">
        <v>36</v>
      </c>
      <c r="F69" s="6"/>
    </row>
    <row r="70" ht="12.75">
      <c r="F70" s="6"/>
    </row>
    <row r="71" ht="12.75">
      <c r="F71" s="6"/>
    </row>
    <row r="72" ht="12.75">
      <c r="F72" s="6"/>
    </row>
    <row r="73" ht="12.75">
      <c r="F73" s="6"/>
    </row>
    <row r="74" spans="1:6" ht="12.75">
      <c r="A74" t="s">
        <v>4</v>
      </c>
      <c r="F74" t="s">
        <v>53</v>
      </c>
    </row>
    <row r="75" spans="1:6" ht="12.75">
      <c r="A75" t="s">
        <v>2</v>
      </c>
      <c r="F75" t="s">
        <v>54</v>
      </c>
    </row>
    <row r="76" ht="12.75">
      <c r="A76" t="s">
        <v>3</v>
      </c>
    </row>
  </sheetData>
  <sheetProtection/>
  <mergeCells count="42">
    <mergeCell ref="A59:K59"/>
    <mergeCell ref="A61:F61"/>
    <mergeCell ref="A62:K62"/>
    <mergeCell ref="D13:D14"/>
    <mergeCell ref="A54:F54"/>
    <mergeCell ref="J28:K28"/>
    <mergeCell ref="A24:K24"/>
    <mergeCell ref="A35:A37"/>
    <mergeCell ref="B35:C36"/>
    <mergeCell ref="A47:B47"/>
    <mergeCell ref="A2:K2"/>
    <mergeCell ref="G13:K13"/>
    <mergeCell ref="A11:K11"/>
    <mergeCell ref="A13:A14"/>
    <mergeCell ref="B13:B14"/>
    <mergeCell ref="A10:K10"/>
    <mergeCell ref="C13:C14"/>
    <mergeCell ref="F13:F14"/>
    <mergeCell ref="A20:A21"/>
    <mergeCell ref="A18:K18"/>
    <mergeCell ref="A19:K19"/>
    <mergeCell ref="E13:E14"/>
    <mergeCell ref="C20:E20"/>
    <mergeCell ref="F20:F21"/>
    <mergeCell ref="B20:B21"/>
    <mergeCell ref="A45:K45"/>
    <mergeCell ref="E27:E29"/>
    <mergeCell ref="B27:C28"/>
    <mergeCell ref="D27:D29"/>
    <mergeCell ref="A33:K33"/>
    <mergeCell ref="A32:K32"/>
    <mergeCell ref="A27:A29"/>
    <mergeCell ref="A49:K49"/>
    <mergeCell ref="I28:I29"/>
    <mergeCell ref="F27:K27"/>
    <mergeCell ref="E35:E37"/>
    <mergeCell ref="A46:B46"/>
    <mergeCell ref="A56:B56"/>
    <mergeCell ref="H28:H29"/>
    <mergeCell ref="D35:D37"/>
    <mergeCell ref="F28:F29"/>
    <mergeCell ref="G28:G29"/>
  </mergeCells>
  <printOptions/>
  <pageMargins left="0.7086614173228347" right="0.7086614173228347" top="0.3937007874015748" bottom="0.3937007874015748" header="0.31496062992125984" footer="0.31496062992125984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pavelcova</dc:creator>
  <cp:keywords/>
  <dc:description/>
  <cp:lastModifiedBy>Vlachová Alena Ing.</cp:lastModifiedBy>
  <cp:lastPrinted>2020-02-24T14:04:54Z</cp:lastPrinted>
  <dcterms:created xsi:type="dcterms:W3CDTF">2002-02-14T11:50:57Z</dcterms:created>
  <dcterms:modified xsi:type="dcterms:W3CDTF">2021-02-24T15:27:16Z</dcterms:modified>
  <cp:category/>
  <cp:version/>
  <cp:contentType/>
  <cp:contentStatus/>
</cp:coreProperties>
</file>