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9192" activeTab="0"/>
  </bookViews>
  <sheets>
    <sheet name="navrh_R_2022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<sst xmlns="http://schemas.openxmlformats.org/spreadsheetml/2006/main" count="58" uniqueCount="43">
  <si>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MP celkem</t>
  </si>
  <si>
    <t>Celkem</t>
  </si>
  <si>
    <t>Organizace:</t>
  </si>
  <si>
    <t>Obecní úřad obce s rozšířenou působností:</t>
  </si>
  <si>
    <t>normativ na jednotku výkonů</t>
  </si>
  <si>
    <t>odvody</t>
  </si>
  <si>
    <t>výkony</t>
  </si>
  <si>
    <t xml:space="preserve">Normativní rozpis </t>
  </si>
  <si>
    <t>ostatní přímé NIV celkem</t>
  </si>
  <si>
    <r>
      <t xml:space="preserve">Škola                                                     </t>
    </r>
    <r>
      <rPr>
        <sz val="10"/>
        <rFont val="Arial CE"/>
        <family val="2"/>
      </rPr>
      <t>Normativní skupina</t>
    </r>
  </si>
  <si>
    <t>Np</t>
  </si>
  <si>
    <t>No</t>
  </si>
  <si>
    <t>Normativní rozpis krajskými normativy</t>
  </si>
  <si>
    <t>Normativní počet nepedagogů</t>
  </si>
  <si>
    <t>Prostředky na platy v Kč</t>
  </si>
  <si>
    <t>Odvody (pojistné a FKSP) v Kč</t>
  </si>
  <si>
    <t>Limit počtu zaměstnanců</t>
  </si>
  <si>
    <t xml:space="preserve">Celkem návrh rozpočtu </t>
  </si>
  <si>
    <t>Ostatní neivestiční výdaje celkem v Kč</t>
  </si>
  <si>
    <t>Neinvestiční výdaje celkem v Kč</t>
  </si>
  <si>
    <t>NIV v Kč</t>
  </si>
  <si>
    <t>Platy v Kč</t>
  </si>
  <si>
    <t>Ostatní přímé NIV v Kč</t>
  </si>
  <si>
    <t>NIV celkem v Kč</t>
  </si>
  <si>
    <t>Neinvestiční výdaje v Kč</t>
  </si>
  <si>
    <t>Ostatní neivestiční výdaje v Kč</t>
  </si>
  <si>
    <t>Prostředky na platy celkem v Kč</t>
  </si>
  <si>
    <t>Odvody (pojistné a FKSP) celkem v Kč</t>
  </si>
  <si>
    <t>Limit počtu zaměstnanců celkem</t>
  </si>
  <si>
    <t>Ostatní přímé NIV celkem v Kč</t>
  </si>
  <si>
    <t>v tom platy v Kč</t>
  </si>
  <si>
    <t>v tom platy v Kč:</t>
  </si>
  <si>
    <t>pedagogičtí pracovníci</t>
  </si>
  <si>
    <t>nepedagogičtí zaměstnanci</t>
  </si>
  <si>
    <t>Normativní počet pedagogických pracovníků</t>
  </si>
  <si>
    <t>Normativní počet nepedagogických zaměstnanců</t>
  </si>
  <si>
    <t>Příloha 3 metodiky</t>
  </si>
  <si>
    <t>Roční výše finančních prostředků a limit počtu zaměstnanců z MŠMT podle § 161 odst. 3 školského zákona</t>
  </si>
  <si>
    <t>Návrh rozpočtu přímých NIV na rok 2022</t>
  </si>
  <si>
    <t>Změna rozpočtu vlivem dopadu významných rozdílů mezi vykázanými stavy a skutečností k 1. 1. 2022</t>
  </si>
  <si>
    <t>Změna rozpočtu vlivem dopadu významných rozdílů mezi vykázanými stavy a skutečností v souvislosti s válečným konfliktem na Ukrajině</t>
  </si>
  <si>
    <t>Prostředky na OON v Kč</t>
  </si>
  <si>
    <t>Prostředky na OON celkem v Kč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</si>
</sst>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"/>
    <numFmt numFmtId="169" formatCode="#,##0.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#,##0.0000"/>
    <numFmt numFmtId="183" formatCode="0.0000"/>
    <numFmt numFmtId="184" formatCode="#,##0.00000"/>
    <numFmt numFmtId="185" formatCode="0.0000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2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167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9" fontId="7" fillId="0" borderId="2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2" fontId="0" fillId="0" borderId="21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182" fontId="1" fillId="0" borderId="2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1" fillId="33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69" fontId="7" fillId="0" borderId="28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6" borderId="16" xfId="0" applyNumberFormat="1" applyFont="1" applyFill="1" applyBorder="1" applyAlignment="1">
      <alignment/>
    </xf>
    <xf numFmtId="3" fontId="0" fillId="6" borderId="19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182" fontId="1" fillId="0" borderId="2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7" fontId="0" fillId="0" borderId="21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182" fontId="0" fillId="0" borderId="0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wrapText="1"/>
    </xf>
    <xf numFmtId="3" fontId="0" fillId="0" borderId="40" xfId="0" applyNumberFormat="1" applyFont="1" applyBorder="1" applyAlignment="1">
      <alignment horizontal="center" wrapText="1"/>
    </xf>
    <xf numFmtId="182" fontId="0" fillId="0" borderId="40" xfId="0" applyNumberFormat="1" applyFont="1" applyBorder="1" applyAlignment="1">
      <alignment horizontal="center" wrapText="1"/>
    </xf>
    <xf numFmtId="182" fontId="0" fillId="0" borderId="38" xfId="0" applyNumberFormat="1" applyFont="1" applyBorder="1" applyAlignment="1">
      <alignment horizont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 horizontal="center" wrapText="1"/>
    </xf>
    <xf numFmtId="3" fontId="0" fillId="33" borderId="40" xfId="0" applyNumberFormat="1" applyFont="1" applyFill="1" applyBorder="1" applyAlignment="1">
      <alignment horizontal="center" wrapText="1"/>
    </xf>
    <xf numFmtId="182" fontId="0" fillId="33" borderId="40" xfId="0" applyNumberFormat="1" applyFont="1" applyFill="1" applyBorder="1" applyAlignment="1">
      <alignment horizontal="center" wrapText="1"/>
    </xf>
    <xf numFmtId="182" fontId="0" fillId="33" borderId="3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31">
      <selection activeCell="J42" sqref="J42"/>
    </sheetView>
  </sheetViews>
  <sheetFormatPr defaultColWidth="9.00390625" defaultRowHeight="12.75"/>
  <cols>
    <col min="1" max="1" width="23.625" style="0" customWidth="1"/>
    <col min="2" max="3" width="8.50390625" style="10" customWidth="1"/>
    <col min="4" max="4" width="8.50390625" style="0" customWidth="1"/>
    <col min="5" max="5" width="8.50390625" style="4" customWidth="1"/>
    <col min="6" max="7" width="9.375" style="0" customWidth="1"/>
    <col min="8" max="8" width="8.50390625" style="2" customWidth="1"/>
    <col min="9" max="9" width="8.50390625" style="0" customWidth="1"/>
    <col min="10" max="10" width="7.875" style="4" customWidth="1"/>
    <col min="11" max="11" width="9.00390625" style="0" customWidth="1"/>
    <col min="12" max="12" width="9.625" style="0" customWidth="1"/>
    <col min="13" max="13" width="9.00390625" style="0" customWidth="1"/>
    <col min="14" max="15" width="9.625" style="24" customWidth="1"/>
    <col min="17" max="18" width="10.125" style="0" customWidth="1"/>
  </cols>
  <sheetData>
    <row r="1" spans="17:18" ht="12.75">
      <c r="Q1" s="24"/>
      <c r="R1" s="25" t="s">
        <v>36</v>
      </c>
    </row>
    <row r="2" spans="17:18" ht="12.75">
      <c r="Q2" s="24"/>
      <c r="R2" s="25"/>
    </row>
    <row r="3" spans="1:18" ht="17.25">
      <c r="A3" s="122" t="s">
        <v>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5" ht="15">
      <c r="A4" s="32" t="s">
        <v>3</v>
      </c>
      <c r="E4"/>
    </row>
    <row r="5" spans="1:11" ht="16.5" customHeight="1">
      <c r="A5" s="34"/>
      <c r="B5" s="34"/>
      <c r="C5" s="34"/>
      <c r="D5" s="34"/>
      <c r="E5" s="35"/>
      <c r="F5" s="35"/>
      <c r="G5" s="35"/>
      <c r="H5" s="37"/>
      <c r="I5" s="38"/>
      <c r="J5" s="39"/>
      <c r="K5" s="35"/>
    </row>
    <row r="6" ht="12.75" customHeight="1">
      <c r="E6"/>
    </row>
    <row r="7" spans="1:5" ht="15">
      <c r="A7" s="32" t="s">
        <v>2</v>
      </c>
      <c r="E7"/>
    </row>
    <row r="8" spans="1:11" ht="16.5" customHeight="1">
      <c r="A8" s="34"/>
      <c r="B8" s="34"/>
      <c r="C8" s="34"/>
      <c r="D8" s="34"/>
      <c r="E8" s="35"/>
      <c r="F8" s="35"/>
      <c r="G8" s="35"/>
      <c r="H8" s="37"/>
      <c r="I8" s="38"/>
      <c r="J8" s="39"/>
      <c r="K8" s="35"/>
    </row>
    <row r="9" spans="1:11" ht="16.5" customHeight="1">
      <c r="A9" s="36"/>
      <c r="B9" s="36"/>
      <c r="C9" s="36"/>
      <c r="D9" s="36"/>
      <c r="E9" s="5"/>
      <c r="F9" s="5"/>
      <c r="G9" s="5"/>
      <c r="H9" s="50"/>
      <c r="I9" s="51"/>
      <c r="J9" s="52"/>
      <c r="K9" s="5"/>
    </row>
    <row r="10" spans="1:11" ht="16.5" customHeight="1">
      <c r="A10" s="36"/>
      <c r="B10" s="36"/>
      <c r="C10" s="36"/>
      <c r="D10" s="36"/>
      <c r="E10" s="5"/>
      <c r="F10" s="5"/>
      <c r="G10" s="5"/>
      <c r="H10" s="50"/>
      <c r="I10" s="51"/>
      <c r="J10" s="52"/>
      <c r="K10" s="5"/>
    </row>
    <row r="11" spans="1:10" ht="17.25" customHeight="1">
      <c r="A11" s="36"/>
      <c r="B11" s="36"/>
      <c r="C11" s="36"/>
      <c r="D11" s="36"/>
      <c r="E11" s="5"/>
      <c r="F11" s="5"/>
      <c r="G11" s="5"/>
      <c r="H11" s="21"/>
      <c r="I11" s="22"/>
      <c r="J11" s="23"/>
    </row>
    <row r="12" spans="1:13" ht="15" customHeight="1" thickBot="1">
      <c r="A12" s="8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s="10" customFormat="1" ht="26.25" customHeight="1">
      <c r="A13" s="40" t="s">
        <v>24</v>
      </c>
      <c r="B13" s="87" t="s">
        <v>14</v>
      </c>
      <c r="C13" s="88"/>
      <c r="D13" s="88" t="s">
        <v>15</v>
      </c>
      <c r="E13" s="88"/>
      <c r="F13" s="88" t="s">
        <v>25</v>
      </c>
      <c r="G13" s="88"/>
      <c r="H13" s="88" t="s">
        <v>16</v>
      </c>
      <c r="I13" s="89"/>
      <c r="J13" s="29"/>
      <c r="K13" s="29"/>
      <c r="L13" s="29"/>
      <c r="M13" s="29"/>
      <c r="N13" s="30"/>
      <c r="O13" s="30"/>
    </row>
    <row r="14" spans="1:15" s="10" customFormat="1" ht="26.25" customHeight="1" thickBot="1">
      <c r="A14" s="31"/>
      <c r="B14" s="90"/>
      <c r="C14" s="91"/>
      <c r="D14" s="91"/>
      <c r="E14" s="91"/>
      <c r="F14" s="91"/>
      <c r="G14" s="91"/>
      <c r="H14" s="92"/>
      <c r="I14" s="93"/>
      <c r="J14" s="29"/>
      <c r="K14" s="29"/>
      <c r="L14" s="29"/>
      <c r="M14" s="29"/>
      <c r="N14" s="30"/>
      <c r="O14" s="30"/>
    </row>
    <row r="15" spans="1:15" s="10" customFormat="1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0"/>
    </row>
    <row r="16" spans="1:15" s="10" customFormat="1" ht="15" customHeight="1" thickBot="1">
      <c r="A16" s="8" t="s">
        <v>39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0"/>
    </row>
    <row r="17" spans="1:15" s="10" customFormat="1" ht="26.25" customHeight="1">
      <c r="A17" s="40" t="s">
        <v>24</v>
      </c>
      <c r="B17" s="87" t="s">
        <v>14</v>
      </c>
      <c r="C17" s="88"/>
      <c r="D17" s="88" t="s">
        <v>15</v>
      </c>
      <c r="E17" s="88"/>
      <c r="F17" s="88" t="s">
        <v>25</v>
      </c>
      <c r="G17" s="88"/>
      <c r="H17" s="88" t="s">
        <v>16</v>
      </c>
      <c r="I17" s="89"/>
      <c r="J17" s="29"/>
      <c r="K17" s="29"/>
      <c r="L17" s="29"/>
      <c r="M17" s="29"/>
      <c r="N17" s="30"/>
      <c r="O17" s="30"/>
    </row>
    <row r="18" spans="1:15" s="10" customFormat="1" ht="26.25" customHeight="1" thickBot="1">
      <c r="A18" s="31">
        <f>SUM(B18,D18,F18)</f>
        <v>0</v>
      </c>
      <c r="B18" s="90"/>
      <c r="C18" s="91"/>
      <c r="D18" s="91">
        <f>ROUND((B18*35.8%),0)</f>
        <v>0</v>
      </c>
      <c r="E18" s="91"/>
      <c r="F18" s="91">
        <v>0</v>
      </c>
      <c r="G18" s="91"/>
      <c r="H18" s="92"/>
      <c r="I18" s="93"/>
      <c r="J18" s="29"/>
      <c r="K18" s="29"/>
      <c r="L18" s="29"/>
      <c r="M18" s="29"/>
      <c r="N18" s="30"/>
      <c r="O18" s="30"/>
    </row>
    <row r="19" spans="1:15" s="10" customFormat="1" ht="26.25" customHeight="1">
      <c r="A19" s="84"/>
      <c r="B19" s="85"/>
      <c r="C19" s="85"/>
      <c r="D19" s="85"/>
      <c r="E19" s="85"/>
      <c r="F19" s="85"/>
      <c r="G19" s="85"/>
      <c r="H19" s="86"/>
      <c r="I19" s="86"/>
      <c r="J19" s="29"/>
      <c r="K19" s="29"/>
      <c r="L19" s="29"/>
      <c r="M19" s="29"/>
      <c r="N19" s="30"/>
      <c r="O19" s="30"/>
    </row>
    <row r="20" spans="1:15" s="10" customFormat="1" ht="15" customHeight="1" thickBot="1">
      <c r="A20" s="8" t="s">
        <v>40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0"/>
    </row>
    <row r="21" spans="1:17" s="10" customFormat="1" ht="26.25" customHeight="1">
      <c r="A21" s="40" t="s">
        <v>24</v>
      </c>
      <c r="B21" s="87" t="s">
        <v>14</v>
      </c>
      <c r="C21" s="88"/>
      <c r="D21" s="87" t="s">
        <v>41</v>
      </c>
      <c r="E21" s="88"/>
      <c r="F21" s="88" t="s">
        <v>15</v>
      </c>
      <c r="G21" s="88"/>
      <c r="H21" s="88" t="s">
        <v>25</v>
      </c>
      <c r="I21" s="88"/>
      <c r="J21" s="88" t="s">
        <v>16</v>
      </c>
      <c r="K21" s="89"/>
      <c r="L21" s="29"/>
      <c r="M21" s="29"/>
      <c r="N21" s="29"/>
      <c r="O21" s="29"/>
      <c r="P21" s="30"/>
      <c r="Q21" s="30"/>
    </row>
    <row r="22" spans="1:17" s="10" customFormat="1" ht="26.25" customHeight="1" thickBot="1">
      <c r="A22" s="31">
        <f>SUM(B22,F22,H22,D22)</f>
        <v>0</v>
      </c>
      <c r="B22" s="90"/>
      <c r="C22" s="91"/>
      <c r="D22" s="90"/>
      <c r="E22" s="91"/>
      <c r="F22" s="91">
        <f>ROUND((B22*35.8%),0)+ROUND((D22*33.8%),0)</f>
        <v>0</v>
      </c>
      <c r="G22" s="91"/>
      <c r="H22" s="91">
        <v>0</v>
      </c>
      <c r="I22" s="91"/>
      <c r="J22" s="92"/>
      <c r="K22" s="93"/>
      <c r="L22" s="29"/>
      <c r="M22" s="29"/>
      <c r="N22" s="29"/>
      <c r="O22" s="29"/>
      <c r="P22" s="30"/>
      <c r="Q22" s="30"/>
    </row>
    <row r="23" spans="1:15" s="10" customFormat="1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0"/>
    </row>
    <row r="24" spans="1:13" ht="15" customHeight="1" thickBot="1">
      <c r="A24" s="8" t="s">
        <v>12</v>
      </c>
      <c r="B24" s="11"/>
      <c r="C24" s="1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8" ht="15" customHeight="1" thickBot="1">
      <c r="A25" s="126" t="s">
        <v>9</v>
      </c>
      <c r="B25" s="129" t="s">
        <v>10</v>
      </c>
      <c r="C25" s="132" t="s">
        <v>11</v>
      </c>
      <c r="D25" s="135" t="s">
        <v>4</v>
      </c>
      <c r="E25" s="136"/>
      <c r="F25" s="136"/>
      <c r="G25" s="136"/>
      <c r="H25" s="136"/>
      <c r="I25" s="137"/>
      <c r="J25" s="115" t="s">
        <v>6</v>
      </c>
      <c r="K25" s="98" t="s">
        <v>23</v>
      </c>
      <c r="L25" s="123" t="s">
        <v>26</v>
      </c>
      <c r="M25" s="94" t="s">
        <v>30</v>
      </c>
      <c r="N25" s="95"/>
      <c r="O25" s="98" t="s">
        <v>27</v>
      </c>
      <c r="P25" s="101" t="s">
        <v>29</v>
      </c>
      <c r="Q25" s="104" t="s">
        <v>34</v>
      </c>
      <c r="R25" s="107" t="s">
        <v>35</v>
      </c>
    </row>
    <row r="26" spans="1:18" ht="15" customHeight="1">
      <c r="A26" s="127"/>
      <c r="B26" s="130"/>
      <c r="C26" s="133"/>
      <c r="D26" s="111" t="s">
        <v>20</v>
      </c>
      <c r="E26" s="111" t="s">
        <v>21</v>
      </c>
      <c r="F26" s="110" t="s">
        <v>31</v>
      </c>
      <c r="G26" s="110"/>
      <c r="H26" s="111" t="s">
        <v>15</v>
      </c>
      <c r="I26" s="113" t="s">
        <v>22</v>
      </c>
      <c r="J26" s="116"/>
      <c r="K26" s="99"/>
      <c r="L26" s="124"/>
      <c r="M26" s="96"/>
      <c r="N26" s="97"/>
      <c r="O26" s="99"/>
      <c r="P26" s="102"/>
      <c r="Q26" s="105"/>
      <c r="R26" s="108" t="s">
        <v>13</v>
      </c>
    </row>
    <row r="27" spans="1:18" ht="39.75" customHeight="1" thickBot="1">
      <c r="A27" s="128"/>
      <c r="B27" s="131"/>
      <c r="C27" s="134"/>
      <c r="D27" s="112"/>
      <c r="E27" s="112" t="s">
        <v>0</v>
      </c>
      <c r="F27" s="77" t="s">
        <v>32</v>
      </c>
      <c r="G27" s="78" t="s">
        <v>33</v>
      </c>
      <c r="H27" s="112" t="s">
        <v>5</v>
      </c>
      <c r="I27" s="114" t="s">
        <v>8</v>
      </c>
      <c r="J27" s="117"/>
      <c r="K27" s="100"/>
      <c r="L27" s="125"/>
      <c r="M27" s="77" t="s">
        <v>32</v>
      </c>
      <c r="N27" s="78" t="s">
        <v>33</v>
      </c>
      <c r="O27" s="100"/>
      <c r="P27" s="103"/>
      <c r="Q27" s="106"/>
      <c r="R27" s="109"/>
    </row>
    <row r="28" spans="1:18" ht="15" customHeight="1" thickBot="1">
      <c r="A28" s="41" t="s">
        <v>7</v>
      </c>
      <c r="B28" s="42"/>
      <c r="C28" s="42"/>
      <c r="D28" s="7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5"/>
    </row>
    <row r="29" spans="1:18" s="10" customFormat="1" ht="15" customHeight="1">
      <c r="A29" s="13"/>
      <c r="B29" s="14"/>
      <c r="C29" s="79"/>
      <c r="D29" s="16">
        <f aca="true" t="shared" si="0" ref="D29:D36">SUM(E29,H29,I29)</f>
        <v>0</v>
      </c>
      <c r="E29" s="16">
        <f>F29+G29</f>
        <v>0</v>
      </c>
      <c r="F29" s="15"/>
      <c r="G29" s="63"/>
      <c r="H29" s="16">
        <f aca="true" t="shared" si="1" ref="H29:H36">ROUND((E29*35.8%),0)</f>
        <v>0</v>
      </c>
      <c r="I29" s="15"/>
      <c r="J29" s="53"/>
      <c r="K29" s="16">
        <f aca="true" t="shared" si="2" ref="K29:K36">L29+O29+P29</f>
        <v>0</v>
      </c>
      <c r="L29" s="60">
        <f aca="true" t="shared" si="3" ref="L29:L36">ROUND((J29*E29),0)</f>
        <v>0</v>
      </c>
      <c r="M29" s="57">
        <f aca="true" t="shared" si="4" ref="M29:M36">ROUND((F29*J29),0)</f>
        <v>0</v>
      </c>
      <c r="N29" s="67">
        <f aca="true" t="shared" si="5" ref="N29:N36">ROUND((G29*J29),0)</f>
        <v>0</v>
      </c>
      <c r="O29" s="16">
        <f aca="true" t="shared" si="6" ref="O29:O36">ROUND((H29*J29),0)</f>
        <v>0</v>
      </c>
      <c r="P29" s="73">
        <f aca="true" t="shared" si="7" ref="P29:P36">ROUND((I29*J29),0)</f>
        <v>0</v>
      </c>
      <c r="Q29" s="70" t="e">
        <f aca="true" t="shared" si="8" ref="Q29:Q36">ROUND((J29/B29),4)</f>
        <v>#DIV/0!</v>
      </c>
      <c r="R29" s="26" t="e">
        <f aca="true" t="shared" si="9" ref="R29:R36">ROUND((J29/C29),4)</f>
        <v>#DIV/0!</v>
      </c>
    </row>
    <row r="30" spans="1:18" s="10" customFormat="1" ht="15" customHeight="1">
      <c r="A30" s="17"/>
      <c r="B30" s="80"/>
      <c r="C30" s="81"/>
      <c r="D30" s="19">
        <f t="shared" si="0"/>
        <v>0</v>
      </c>
      <c r="E30" s="19">
        <f aca="true" t="shared" si="10" ref="E30:E36">F30+G30</f>
        <v>0</v>
      </c>
      <c r="F30" s="18"/>
      <c r="G30" s="64"/>
      <c r="H30" s="19">
        <f t="shared" si="1"/>
        <v>0</v>
      </c>
      <c r="I30" s="18"/>
      <c r="J30" s="54"/>
      <c r="K30" s="19">
        <f t="shared" si="2"/>
        <v>0</v>
      </c>
      <c r="L30" s="61">
        <f t="shared" si="3"/>
        <v>0</v>
      </c>
      <c r="M30" s="58">
        <f t="shared" si="4"/>
        <v>0</v>
      </c>
      <c r="N30" s="68">
        <f t="shared" si="5"/>
        <v>0</v>
      </c>
      <c r="O30" s="19">
        <f t="shared" si="6"/>
        <v>0</v>
      </c>
      <c r="P30" s="74">
        <f t="shared" si="7"/>
        <v>0</v>
      </c>
      <c r="Q30" s="71" t="e">
        <f t="shared" si="8"/>
        <v>#DIV/0!</v>
      </c>
      <c r="R30" s="27" t="e">
        <f t="shared" si="9"/>
        <v>#DIV/0!</v>
      </c>
    </row>
    <row r="31" spans="1:18" s="10" customFormat="1" ht="15" customHeight="1">
      <c r="A31" s="17"/>
      <c r="B31" s="80"/>
      <c r="C31" s="81"/>
      <c r="D31" s="19">
        <f t="shared" si="0"/>
        <v>0</v>
      </c>
      <c r="E31" s="19">
        <f t="shared" si="10"/>
        <v>0</v>
      </c>
      <c r="F31" s="18"/>
      <c r="G31" s="64"/>
      <c r="H31" s="19">
        <f t="shared" si="1"/>
        <v>0</v>
      </c>
      <c r="I31" s="18"/>
      <c r="J31" s="54"/>
      <c r="K31" s="19">
        <f t="shared" si="2"/>
        <v>0</v>
      </c>
      <c r="L31" s="61">
        <f t="shared" si="3"/>
        <v>0</v>
      </c>
      <c r="M31" s="58">
        <f t="shared" si="4"/>
        <v>0</v>
      </c>
      <c r="N31" s="68">
        <f t="shared" si="5"/>
        <v>0</v>
      </c>
      <c r="O31" s="19">
        <f t="shared" si="6"/>
        <v>0</v>
      </c>
      <c r="P31" s="74">
        <f t="shared" si="7"/>
        <v>0</v>
      </c>
      <c r="Q31" s="71" t="e">
        <f t="shared" si="8"/>
        <v>#DIV/0!</v>
      </c>
      <c r="R31" s="27" t="e">
        <f t="shared" si="9"/>
        <v>#DIV/0!</v>
      </c>
    </row>
    <row r="32" spans="1:18" s="10" customFormat="1" ht="15" customHeight="1">
      <c r="A32" s="17"/>
      <c r="B32" s="80"/>
      <c r="C32" s="81"/>
      <c r="D32" s="19">
        <f t="shared" si="0"/>
        <v>0</v>
      </c>
      <c r="E32" s="19">
        <f t="shared" si="10"/>
        <v>0</v>
      </c>
      <c r="F32" s="18"/>
      <c r="G32" s="64"/>
      <c r="H32" s="19">
        <f t="shared" si="1"/>
        <v>0</v>
      </c>
      <c r="I32" s="18"/>
      <c r="J32" s="54"/>
      <c r="K32" s="19">
        <f t="shared" si="2"/>
        <v>0</v>
      </c>
      <c r="L32" s="61">
        <f t="shared" si="3"/>
        <v>0</v>
      </c>
      <c r="M32" s="58">
        <f t="shared" si="4"/>
        <v>0</v>
      </c>
      <c r="N32" s="68">
        <f t="shared" si="5"/>
        <v>0</v>
      </c>
      <c r="O32" s="19">
        <f t="shared" si="6"/>
        <v>0</v>
      </c>
      <c r="P32" s="74">
        <f t="shared" si="7"/>
        <v>0</v>
      </c>
      <c r="Q32" s="71" t="e">
        <f t="shared" si="8"/>
        <v>#DIV/0!</v>
      </c>
      <c r="R32" s="27" t="e">
        <f t="shared" si="9"/>
        <v>#DIV/0!</v>
      </c>
    </row>
    <row r="33" spans="1:18" s="10" customFormat="1" ht="15" customHeight="1">
      <c r="A33" s="17"/>
      <c r="B33" s="80"/>
      <c r="C33" s="81"/>
      <c r="D33" s="19">
        <f t="shared" si="0"/>
        <v>0</v>
      </c>
      <c r="E33" s="19">
        <f t="shared" si="10"/>
        <v>0</v>
      </c>
      <c r="F33" s="18"/>
      <c r="G33" s="64"/>
      <c r="H33" s="19">
        <f t="shared" si="1"/>
        <v>0</v>
      </c>
      <c r="I33" s="18"/>
      <c r="J33" s="54"/>
      <c r="K33" s="19">
        <f t="shared" si="2"/>
        <v>0</v>
      </c>
      <c r="L33" s="61">
        <f t="shared" si="3"/>
        <v>0</v>
      </c>
      <c r="M33" s="58">
        <f t="shared" si="4"/>
        <v>0</v>
      </c>
      <c r="N33" s="68">
        <f t="shared" si="5"/>
        <v>0</v>
      </c>
      <c r="O33" s="19">
        <f t="shared" si="6"/>
        <v>0</v>
      </c>
      <c r="P33" s="74">
        <f t="shared" si="7"/>
        <v>0</v>
      </c>
      <c r="Q33" s="71" t="e">
        <f t="shared" si="8"/>
        <v>#DIV/0!</v>
      </c>
      <c r="R33" s="27" t="e">
        <f t="shared" si="9"/>
        <v>#DIV/0!</v>
      </c>
    </row>
    <row r="34" spans="1:18" s="10" customFormat="1" ht="15" customHeight="1">
      <c r="A34" s="17"/>
      <c r="B34" s="80"/>
      <c r="C34" s="81"/>
      <c r="D34" s="19">
        <f t="shared" si="0"/>
        <v>0</v>
      </c>
      <c r="E34" s="19">
        <f t="shared" si="10"/>
        <v>0</v>
      </c>
      <c r="F34" s="18"/>
      <c r="G34" s="64"/>
      <c r="H34" s="19">
        <f t="shared" si="1"/>
        <v>0</v>
      </c>
      <c r="I34" s="18"/>
      <c r="J34" s="54"/>
      <c r="K34" s="19">
        <f t="shared" si="2"/>
        <v>0</v>
      </c>
      <c r="L34" s="61">
        <f t="shared" si="3"/>
        <v>0</v>
      </c>
      <c r="M34" s="58">
        <f t="shared" si="4"/>
        <v>0</v>
      </c>
      <c r="N34" s="68">
        <f t="shared" si="5"/>
        <v>0</v>
      </c>
      <c r="O34" s="19">
        <f t="shared" si="6"/>
        <v>0</v>
      </c>
      <c r="P34" s="74">
        <f t="shared" si="7"/>
        <v>0</v>
      </c>
      <c r="Q34" s="71" t="e">
        <f t="shared" si="8"/>
        <v>#DIV/0!</v>
      </c>
      <c r="R34" s="27" t="e">
        <f t="shared" si="9"/>
        <v>#DIV/0!</v>
      </c>
    </row>
    <row r="35" spans="1:18" s="10" customFormat="1" ht="15" customHeight="1">
      <c r="A35" s="17"/>
      <c r="B35" s="80"/>
      <c r="C35" s="81"/>
      <c r="D35" s="19">
        <f t="shared" si="0"/>
        <v>0</v>
      </c>
      <c r="E35" s="19">
        <f t="shared" si="10"/>
        <v>0</v>
      </c>
      <c r="F35" s="18"/>
      <c r="G35" s="64"/>
      <c r="H35" s="19">
        <f t="shared" si="1"/>
        <v>0</v>
      </c>
      <c r="I35" s="18"/>
      <c r="J35" s="54"/>
      <c r="K35" s="19">
        <f t="shared" si="2"/>
        <v>0</v>
      </c>
      <c r="L35" s="61">
        <f t="shared" si="3"/>
        <v>0</v>
      </c>
      <c r="M35" s="58">
        <f t="shared" si="4"/>
        <v>0</v>
      </c>
      <c r="N35" s="68">
        <f t="shared" si="5"/>
        <v>0</v>
      </c>
      <c r="O35" s="19">
        <f t="shared" si="6"/>
        <v>0</v>
      </c>
      <c r="P35" s="74">
        <f t="shared" si="7"/>
        <v>0</v>
      </c>
      <c r="Q35" s="71" t="e">
        <f t="shared" si="8"/>
        <v>#DIV/0!</v>
      </c>
      <c r="R35" s="27" t="e">
        <f t="shared" si="9"/>
        <v>#DIV/0!</v>
      </c>
    </row>
    <row r="36" spans="1:18" s="10" customFormat="1" ht="15" customHeight="1" thickBot="1">
      <c r="A36" s="17"/>
      <c r="B36" s="82"/>
      <c r="C36" s="83"/>
      <c r="D36" s="47">
        <f t="shared" si="0"/>
        <v>0</v>
      </c>
      <c r="E36" s="47">
        <f t="shared" si="10"/>
        <v>0</v>
      </c>
      <c r="F36" s="48"/>
      <c r="G36" s="65"/>
      <c r="H36" s="47">
        <f t="shared" si="1"/>
        <v>0</v>
      </c>
      <c r="I36" s="48"/>
      <c r="J36" s="55"/>
      <c r="K36" s="19">
        <f t="shared" si="2"/>
        <v>0</v>
      </c>
      <c r="L36" s="61">
        <f t="shared" si="3"/>
        <v>0</v>
      </c>
      <c r="M36" s="58">
        <f t="shared" si="4"/>
        <v>0</v>
      </c>
      <c r="N36" s="68">
        <f t="shared" si="5"/>
        <v>0</v>
      </c>
      <c r="O36" s="19">
        <f t="shared" si="6"/>
        <v>0</v>
      </c>
      <c r="P36" s="74">
        <f t="shared" si="7"/>
        <v>0</v>
      </c>
      <c r="Q36" s="71" t="e">
        <f t="shared" si="8"/>
        <v>#DIV/0!</v>
      </c>
      <c r="R36" s="27" t="e">
        <f t="shared" si="9"/>
        <v>#DIV/0!</v>
      </c>
    </row>
    <row r="37" spans="1:18" s="10" customFormat="1" ht="19.5" customHeight="1" thickBot="1">
      <c r="A37" s="9" t="s">
        <v>1</v>
      </c>
      <c r="B37" s="20"/>
      <c r="C37" s="46"/>
      <c r="D37" s="6"/>
      <c r="E37" s="6"/>
      <c r="F37" s="7"/>
      <c r="G37" s="66"/>
      <c r="H37" s="6"/>
      <c r="I37" s="7"/>
      <c r="J37" s="56"/>
      <c r="K37" s="6">
        <f aca="true" t="shared" si="11" ref="K37:R37">SUM(K29:K36)</f>
        <v>0</v>
      </c>
      <c r="L37" s="62">
        <f t="shared" si="11"/>
        <v>0</v>
      </c>
      <c r="M37" s="59">
        <f t="shared" si="11"/>
        <v>0</v>
      </c>
      <c r="N37" s="69">
        <f t="shared" si="11"/>
        <v>0</v>
      </c>
      <c r="O37" s="6">
        <f t="shared" si="11"/>
        <v>0</v>
      </c>
      <c r="P37" s="75">
        <f t="shared" si="11"/>
        <v>0</v>
      </c>
      <c r="Q37" s="72" t="e">
        <f t="shared" si="11"/>
        <v>#DIV/0!</v>
      </c>
      <c r="R37" s="28" t="e">
        <f t="shared" si="11"/>
        <v>#DIV/0!</v>
      </c>
    </row>
    <row r="38" spans="1:3" ht="15" customHeight="1">
      <c r="A38" s="3"/>
      <c r="B38" s="12"/>
      <c r="C38" s="12"/>
    </row>
    <row r="39" spans="1:15" s="10" customFormat="1" ht="15" customHeight="1" thickBot="1">
      <c r="A39" s="8" t="s">
        <v>17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0"/>
    </row>
    <row r="40" spans="1:17" s="10" customFormat="1" ht="35.25" customHeight="1">
      <c r="A40" s="40" t="s">
        <v>19</v>
      </c>
      <c r="B40" s="87" t="s">
        <v>26</v>
      </c>
      <c r="C40" s="88"/>
      <c r="D40" s="87" t="s">
        <v>42</v>
      </c>
      <c r="E40" s="88"/>
      <c r="F40" s="88" t="s">
        <v>27</v>
      </c>
      <c r="G40" s="88"/>
      <c r="H40" s="88" t="s">
        <v>18</v>
      </c>
      <c r="I40" s="88"/>
      <c r="J40" s="88" t="s">
        <v>28</v>
      </c>
      <c r="K40" s="89"/>
      <c r="L40" s="29"/>
      <c r="M40" s="29"/>
      <c r="N40" s="29"/>
      <c r="O40" s="29"/>
      <c r="P40" s="30"/>
      <c r="Q40" s="30"/>
    </row>
    <row r="41" spans="1:17" s="10" customFormat="1" ht="27" customHeight="1" thickBot="1">
      <c r="A41" s="33">
        <f>SUM(A14,A18,K37,D41,A22)</f>
        <v>0</v>
      </c>
      <c r="B41" s="118">
        <f>SUM(B14,B18,L37,B22)</f>
        <v>0</v>
      </c>
      <c r="C41" s="119"/>
      <c r="D41" s="118">
        <f>D22</f>
        <v>0</v>
      </c>
      <c r="E41" s="119"/>
      <c r="F41" s="119">
        <f>SUM(D14,D18,O37,F22)</f>
        <v>0</v>
      </c>
      <c r="G41" s="119"/>
      <c r="H41" s="119">
        <f>SUM(F14,F18,P37,H22)</f>
        <v>0</v>
      </c>
      <c r="I41" s="119"/>
      <c r="J41" s="120" t="e">
        <f>SUM(H14,H18,Q37,R37,J22)</f>
        <v>#DIV/0!</v>
      </c>
      <c r="K41" s="121"/>
      <c r="L41" s="29"/>
      <c r="M41" s="29"/>
      <c r="N41" s="29"/>
      <c r="O41" s="29"/>
      <c r="P41" s="30"/>
      <c r="Q41" s="30"/>
    </row>
    <row r="42" ht="15" customHeight="1">
      <c r="A42" s="4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</sheetData>
  <sheetProtection/>
  <mergeCells count="54">
    <mergeCell ref="A3:R3"/>
    <mergeCell ref="L25:L27"/>
    <mergeCell ref="D26:D27"/>
    <mergeCell ref="E26:E27"/>
    <mergeCell ref="B13:C13"/>
    <mergeCell ref="D13:E13"/>
    <mergeCell ref="A25:A27"/>
    <mergeCell ref="B25:B27"/>
    <mergeCell ref="C25:C27"/>
    <mergeCell ref="D25:I25"/>
    <mergeCell ref="B17:C17"/>
    <mergeCell ref="D17:E17"/>
    <mergeCell ref="F17:G17"/>
    <mergeCell ref="H17:I17"/>
    <mergeCell ref="B18:C18"/>
    <mergeCell ref="D18:E18"/>
    <mergeCell ref="F18:G18"/>
    <mergeCell ref="H18:I18"/>
    <mergeCell ref="F13:G13"/>
    <mergeCell ref="H13:I13"/>
    <mergeCell ref="B14:C14"/>
    <mergeCell ref="D14:E14"/>
    <mergeCell ref="F14:G14"/>
    <mergeCell ref="H14:I14"/>
    <mergeCell ref="B40:C40"/>
    <mergeCell ref="F40:G40"/>
    <mergeCell ref="H40:I40"/>
    <mergeCell ref="J40:K40"/>
    <mergeCell ref="B41:C41"/>
    <mergeCell ref="F41:G41"/>
    <mergeCell ref="H41:I41"/>
    <mergeCell ref="J41:K41"/>
    <mergeCell ref="D40:E40"/>
    <mergeCell ref="D41:E41"/>
    <mergeCell ref="M25:N26"/>
    <mergeCell ref="O25:O27"/>
    <mergeCell ref="P25:P27"/>
    <mergeCell ref="Q25:Q27"/>
    <mergeCell ref="R25:R27"/>
    <mergeCell ref="F26:G26"/>
    <mergeCell ref="H26:H27"/>
    <mergeCell ref="I26:I27"/>
    <mergeCell ref="J25:J27"/>
    <mergeCell ref="K25:K27"/>
    <mergeCell ref="B21:C21"/>
    <mergeCell ref="F21:G21"/>
    <mergeCell ref="H21:I21"/>
    <mergeCell ref="J21:K21"/>
    <mergeCell ref="B22:C22"/>
    <mergeCell ref="F22:G22"/>
    <mergeCell ref="H22:I22"/>
    <mergeCell ref="J22:K22"/>
    <mergeCell ref="D21:E21"/>
    <mergeCell ref="D22:E22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Kafková Jitka</cp:lastModifiedBy>
  <cp:lastPrinted>2020-02-24T08:37:42Z</cp:lastPrinted>
  <dcterms:created xsi:type="dcterms:W3CDTF">2002-02-14T11:50:57Z</dcterms:created>
  <dcterms:modified xsi:type="dcterms:W3CDTF">2022-05-05T08:51:28Z</dcterms:modified>
  <cp:category/>
  <cp:version/>
  <cp:contentType/>
  <cp:contentStatus/>
</cp:coreProperties>
</file>